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H:\Team Inkoop\Projecten\ICT\Patientenentertainment 2019 EA FvdG\03. Inschrijvingsleidraad en bijlagen\Gebruiken voor beoordeling 21-01-2020\"/>
    </mc:Choice>
  </mc:AlternateContent>
  <xr:revisionPtr revIDLastSave="0" documentId="13_ncr:1_{E6964F4B-CDE1-4236-8A42-CBBCA07AC280}" xr6:coauthVersionLast="36" xr6:coauthVersionMax="36" xr10:uidLastSave="{00000000-0000-0000-0000-000000000000}"/>
  <bookViews>
    <workbookView xWindow="0" yWindow="0" windowWidth="14370" windowHeight="7425" xr2:uid="{00000000-000D-0000-FFFF-FFFF00000000}"/>
  </bookViews>
  <sheets>
    <sheet name="Voorblad" sheetId="6" r:id="rId1"/>
    <sheet name="Instructie" sheetId="7" r:id="rId2"/>
    <sheet name="Eenmalige kosten" sheetId="12" r:id="rId3"/>
    <sheet name="Structurele kosten" sheetId="13" r:id="rId4"/>
    <sheet name="Additionele kosten" sheetId="14" r:id="rId5"/>
    <sheet name="Optionele koppelingen" sheetId="17" r:id="rId6"/>
    <sheet name="Totaal" sheetId="15" r:id="rId7"/>
  </sheets>
  <calcPr calcId="191028"/>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27" i="13" l="1"/>
  <c r="I30" i="13" s="1"/>
  <c r="D18" i="15" l="1"/>
  <c r="D16" i="15"/>
  <c r="D15" i="15"/>
  <c r="D14" i="15"/>
  <c r="D13" i="15"/>
  <c r="D12" i="15"/>
  <c r="B18" i="15"/>
  <c r="B17" i="15"/>
  <c r="B16" i="15"/>
  <c r="B15" i="15"/>
  <c r="B14" i="15"/>
  <c r="B13" i="15"/>
  <c r="B12" i="15"/>
  <c r="I28" i="13"/>
  <c r="E69" i="12" l="1"/>
  <c r="E42" i="12"/>
  <c r="E25" i="12"/>
  <c r="C2" i="17"/>
  <c r="I17" i="13" l="1"/>
  <c r="I18" i="13" s="1"/>
  <c r="G17" i="13"/>
  <c r="I14" i="13"/>
  <c r="I15" i="13" s="1"/>
  <c r="G14" i="13"/>
  <c r="B11" i="15"/>
  <c r="G11" i="13"/>
  <c r="I11" i="13" s="1"/>
  <c r="I12" i="13" s="1"/>
  <c r="G8" i="13"/>
  <c r="I8" i="13" s="1"/>
  <c r="I9" i="13" s="1"/>
  <c r="G5" i="13" l="1"/>
  <c r="I22" i="13" l="1"/>
  <c r="I21" i="13"/>
  <c r="I20" i="13"/>
  <c r="D11" i="15"/>
  <c r="B10" i="15"/>
  <c r="B9" i="15"/>
  <c r="B8" i="15"/>
  <c r="B7" i="15"/>
  <c r="B6" i="15"/>
  <c r="I23" i="13" l="1"/>
  <c r="E49" i="12"/>
  <c r="D9" i="15" s="1"/>
  <c r="I31" i="13" l="1"/>
  <c r="D17" i="15"/>
  <c r="D7" i="15"/>
  <c r="D6" i="15"/>
  <c r="E52" i="12"/>
  <c r="D10" i="15" s="1"/>
  <c r="E8" i="12" l="1"/>
  <c r="B19" i="15" l="1"/>
  <c r="B5" i="15"/>
  <c r="C2" i="15"/>
  <c r="C2" i="14"/>
  <c r="F8" i="14"/>
  <c r="F7" i="14"/>
  <c r="F6" i="14"/>
  <c r="D2" i="13"/>
  <c r="I29" i="13"/>
  <c r="I5" i="13"/>
  <c r="I6" i="13" s="1"/>
  <c r="C2" i="12"/>
  <c r="E45" i="12"/>
  <c r="D8" i="15" s="1"/>
  <c r="D5" i="15"/>
  <c r="E70" i="12" l="1"/>
  <c r="F9" i="14"/>
  <c r="D19" i="15" s="1"/>
  <c r="D20" i="15" s="1"/>
  <c r="J3" i="7" l="1"/>
</calcChain>
</file>

<file path=xl/sharedStrings.xml><?xml version="1.0" encoding="utf-8"?>
<sst xmlns="http://schemas.openxmlformats.org/spreadsheetml/2006/main" count="190" uniqueCount="144">
  <si>
    <t>Tabblad Instructie</t>
  </si>
  <si>
    <t>Nr.</t>
  </si>
  <si>
    <t>Invulinstructie
Dit bestand betreft het Prijzenblad. Inschrijver wordt verzocht dit formulier in te vullen. Daarbij geldt de volgende instructie:</t>
  </si>
  <si>
    <t>De prijsopgave dient in Euro’s en exclusief BTW te geschieden;</t>
  </si>
  <si>
    <t>Toelichting tabbladen</t>
  </si>
  <si>
    <t>Tabblad 'Voorblad': Inschrijver dient eenmalig zijn naam in te vullen in het tabblad 'voorblad'.</t>
  </si>
  <si>
    <t>Tabblad 'Instructie': dit tabblad, in dit tabblad wordt een algemene toelichting en een toelichting op de verschillende onderdelen per tabblad benoemd.</t>
  </si>
  <si>
    <t>Tabblad 'Totaal': dit tabblad wordt automatisch gevuld, Inschrijver hoeft deze niet te vullen.</t>
  </si>
  <si>
    <t>EINDE</t>
  </si>
  <si>
    <t>Inschrijver dient uitsluitend de geel gearceerde cellen te voorzien van de gevraagde informatie;</t>
  </si>
  <si>
    <t>Het niet volledig invullen van deze bijlage, het aanbrengen van wijzigingen of het doen van aanvullingen in de prijzenbladen leidt tot ongeldigverklaring van uw Inschrijving en derhalve tot uitsluiting;</t>
  </si>
  <si>
    <t>Naam Inschrijver</t>
  </si>
  <si>
    <t>TABBLAD: VOORBLAD</t>
  </si>
  <si>
    <t>De prijzen dienen alle kosten te bevatten die nodig zijn voor het uitvoeren van de werkzaamheden, inclusief overhead, uitvoeringskosten, reiskosten, algemene kosten, winst en risico, afschrijvingskosten en dergelijke. Kosten welke niet in de template zijn opgenomen kunnen niet bij de Opdrachtgever in rekening worden gebracht.</t>
  </si>
  <si>
    <r>
      <t xml:space="preserve">Inschrijvers dienen </t>
    </r>
    <r>
      <rPr>
        <b/>
        <sz val="9"/>
        <color theme="1"/>
        <rFont val="Calibri"/>
        <family val="2"/>
        <scheme val="minor"/>
      </rPr>
      <t>alle gevraagde prijzen volledig in te vullen</t>
    </r>
    <r>
      <rPr>
        <sz val="9"/>
        <color theme="1"/>
        <rFont val="Calibri"/>
        <family val="2"/>
        <scheme val="minor"/>
      </rPr>
      <t xml:space="preserve"> met gebruikmaking van dit prijzenblad. </t>
    </r>
  </si>
  <si>
    <t>Het indienen van negatieve prijzen, is niet toegestaan op straffe van uitsluiting;</t>
  </si>
  <si>
    <t xml:space="preserve">Prijzenblad Openbare Europese aanbesteding: Patient Interactie en Entertainment (PIE) </t>
  </si>
  <si>
    <t>TABBLAD: Eenmalige kosten</t>
  </si>
  <si>
    <t>Prijsitem 1 Project- en implementatiekosten</t>
  </si>
  <si>
    <t xml:space="preserve">Bedrag excl. BTW </t>
  </si>
  <si>
    <t>Subtotaal prijsitem 1</t>
  </si>
  <si>
    <t>Subtotaal prijsitem 2</t>
  </si>
  <si>
    <t xml:space="preserve">Prijs/maand
excl. BTW
</t>
  </si>
  <si>
    <t>Maanden</t>
  </si>
  <si>
    <t>Aantal fictieve uren</t>
  </si>
  <si>
    <t>Uurtarief excl. BTW</t>
  </si>
  <si>
    <t>TOTAAL ADDITIONELE KOSTEN EXCL. BTW</t>
  </si>
  <si>
    <t>TABBLAD: Additionele kosten</t>
  </si>
  <si>
    <t>Prijsitem</t>
  </si>
  <si>
    <t>Type kosten</t>
  </si>
  <si>
    <t>Eenmalige kosten</t>
  </si>
  <si>
    <t xml:space="preserve">Structurele kosten </t>
  </si>
  <si>
    <t xml:space="preserve">Additionele kosten </t>
  </si>
  <si>
    <t>Totaal</t>
  </si>
  <si>
    <t>Subtotaal prijsitem 5</t>
  </si>
  <si>
    <t>Fictief aantal</t>
  </si>
  <si>
    <t>Subtotaal prijsitem 6</t>
  </si>
  <si>
    <t>Subtotaal prijsitem 3</t>
  </si>
  <si>
    <t>Subtotaal prijsitem 4</t>
  </si>
  <si>
    <t>Tabblad  [Eenmalige kosten]: Dit tabblad bevalt een aantal eenmalige prijsitems.</t>
  </si>
  <si>
    <t>De opgegeven prijzen dienen op maximaal twee cijfers achter de komma te worden afgerond;</t>
  </si>
  <si>
    <t>Het verkeerd interpreteren van het prijzenblad komt voor verantwoordelijkheid van Inschrijver. Vragen omtrent dit prijzenblad kunnen gesteld worden, conform de mogelijkheden die staan beschreven in de Inschrijvingsleidraad.</t>
  </si>
  <si>
    <t>Tabblad  [Additionele kosten]: Dit tabblad bevat een aantal functieprofielen waarvoor Inschrijver een uuratrief dient in te vullen per functieprofiel.</t>
  </si>
  <si>
    <t>Tabblad  [Structurele kosten]: Dit tabblad bevat een aantal structurele prijsitems.</t>
  </si>
  <si>
    <t>Totale kosten, looptijd 96 maanden, excl. BTW (TCO)</t>
  </si>
  <si>
    <t>TOTAAL STRUCTURELE KOSTEN LOOPTIJD 96 MAANDEN(TCO) EXCL. BTW</t>
  </si>
  <si>
    <t>TABBLAD: Structurele kosten</t>
  </si>
  <si>
    <t>Prijsplafond per functieprofiel
excl. BTW</t>
  </si>
  <si>
    <t>Prijs excl. BTW 
per tablet</t>
  </si>
  <si>
    <t>Prijsitem 14 Overige structurele kosten</t>
  </si>
  <si>
    <t xml:space="preserve">Prijsitem 2 Eenmalige aanschaf hardware </t>
  </si>
  <si>
    <t>Prijsitem 3 Eenmalige aanschaf software en licenties</t>
  </si>
  <si>
    <t>Prijsitem 12 Radio kanalen</t>
  </si>
  <si>
    <t>Prijsitem 4 Opleidingen</t>
  </si>
  <si>
    <t>Prijsitem 5 Koppelingen</t>
  </si>
  <si>
    <t>Prijsitem 6 Radio en TV-signaal</t>
  </si>
  <si>
    <t>Prijsitem 7 Overige eenmalige kosten</t>
  </si>
  <si>
    <t>Let op: Dit blad dit NIET ingevuld te worden door de Inschrijver. Dit blad wordt gevuld uit de overige tabbladen.</t>
  </si>
  <si>
    <r>
      <t xml:space="preserve">Tabblad  [Optionele koppelingen]: In dit tabblad wordt Inschrijver verzocht </t>
    </r>
    <r>
      <rPr>
        <b/>
        <sz val="9"/>
        <color theme="1"/>
        <rFont val="Calibri"/>
        <family val="2"/>
        <scheme val="minor"/>
      </rPr>
      <t>(geen verplichting)</t>
    </r>
    <r>
      <rPr>
        <sz val="9"/>
        <color theme="1"/>
        <rFont val="Calibri"/>
        <family val="2"/>
        <scheme val="minor"/>
      </rPr>
      <t xml:space="preserve"> de overige nog niet door het Radboudumc benoemde koppelingen irt de PIE-oplossing maar waar Inschrijver wellicht al wel over beschikt op te nemen in dit tabblad. Let op: Radboudumc behoud zich het recht voor om in de uitvoeringsfase de hoogte van de kosten per optionele koppeling in dit tabblad te bespreken.
Let op: dit tabblad telt niet mee in de weging voor de fictieve TCO (tabblad Totaal).</t>
    </r>
  </si>
  <si>
    <t xml:space="preserve">TABBLAD: Optionele koppelingen </t>
  </si>
  <si>
    <t>Bedrag excl. BTW (eenmalige kosten)</t>
  </si>
  <si>
    <t>Optionele koppelingen in portfolio Inschrijver</t>
  </si>
  <si>
    <t xml:space="preserve">Omschrijving koppeling: </t>
  </si>
  <si>
    <t>Omschrijving per onderdeel opnemen (evt regels aanvullen)</t>
  </si>
  <si>
    <t xml:space="preserve">2a2. Specificatie invullen door Inschrijver, deze tekst weghalen.
</t>
  </si>
  <si>
    <t xml:space="preserve">2a3. Specificatie invullen door Inschrijver, deze tekst weghalen.
</t>
  </si>
  <si>
    <t xml:space="preserve">2b2. Specificatie invullen door Inschrijver, deze tekst weghalen.
</t>
  </si>
  <si>
    <t xml:space="preserve">2b3. Specificatie invullen door Inschrijver, deze tekst weghalen.
</t>
  </si>
  <si>
    <t xml:space="preserve">3a2. Specificatie invullen door Inschrijver, deze tekst weghalen.
</t>
  </si>
  <si>
    <t xml:space="preserve">3a3. Specificatie invullen door Inschrijver, deze tekst weghalen.
</t>
  </si>
  <si>
    <t xml:space="preserve">7b3. Specificatie invullen door Inschrijver, deze tekst weghalen.
</t>
  </si>
  <si>
    <t xml:space="preserve">7b2. Specificatie invullen door Inschrijver, deze tekst weghalen.
</t>
  </si>
  <si>
    <t>TOTAAL EENMALIGE KOSTEN EXCL. BTW (Optelsom van subtotaal prijsitem 1 t/m subtotaal prijsitem 7</t>
  </si>
  <si>
    <r>
      <t xml:space="preserve">2a1. </t>
    </r>
    <r>
      <rPr>
        <i/>
        <sz val="10"/>
        <color theme="1"/>
        <rFont val="Calibri"/>
        <family val="2"/>
        <scheme val="minor"/>
      </rPr>
      <t>Specificatie invullen door Inschrijver, deze tekst weghalen.</t>
    </r>
    <r>
      <rPr>
        <sz val="10"/>
        <color theme="1"/>
        <rFont val="Calibri"/>
        <family val="2"/>
        <scheme val="minor"/>
      </rPr>
      <t xml:space="preserve">
</t>
    </r>
  </si>
  <si>
    <r>
      <t xml:space="preserve">2b1. </t>
    </r>
    <r>
      <rPr>
        <i/>
        <sz val="10"/>
        <color theme="1"/>
        <rFont val="Calibri"/>
        <family val="2"/>
        <scheme val="minor"/>
      </rPr>
      <t>Specificatie invullen door Inschrijver, deze tekst weghalen.</t>
    </r>
    <r>
      <rPr>
        <sz val="10"/>
        <color theme="1"/>
        <rFont val="Calibri"/>
        <family val="2"/>
        <scheme val="minor"/>
      </rPr>
      <t xml:space="preserve">
</t>
    </r>
  </si>
  <si>
    <r>
      <t xml:space="preserve">2c1. </t>
    </r>
    <r>
      <rPr>
        <i/>
        <sz val="10"/>
        <color theme="1"/>
        <rFont val="Calibri"/>
        <family val="2"/>
        <scheme val="minor"/>
      </rPr>
      <t>Specificatie invullen door Inschrijver, deze tekst weghalen.</t>
    </r>
    <r>
      <rPr>
        <sz val="10"/>
        <color theme="1"/>
        <rFont val="Calibri"/>
        <family val="2"/>
        <scheme val="minor"/>
      </rPr>
      <t xml:space="preserve">
</t>
    </r>
  </si>
  <si>
    <r>
      <t xml:space="preserve">3a1. </t>
    </r>
    <r>
      <rPr>
        <i/>
        <sz val="10"/>
        <color theme="1"/>
        <rFont val="Calibri"/>
        <family val="2"/>
        <scheme val="minor"/>
      </rPr>
      <t>Specificatie invullen door Inschrijver, deze tekst weghalen.</t>
    </r>
    <r>
      <rPr>
        <sz val="10"/>
        <color theme="1"/>
        <rFont val="Calibri"/>
        <family val="2"/>
        <scheme val="minor"/>
      </rPr>
      <t xml:space="preserve">
</t>
    </r>
  </si>
  <si>
    <r>
      <t xml:space="preserve">3b1. </t>
    </r>
    <r>
      <rPr>
        <i/>
        <sz val="10"/>
        <color theme="1"/>
        <rFont val="Calibri"/>
        <family val="2"/>
        <scheme val="minor"/>
      </rPr>
      <t>Specificatie invullen door Inschrijver, deze tekst weghalen.</t>
    </r>
    <r>
      <rPr>
        <sz val="10"/>
        <color theme="1"/>
        <rFont val="Calibri"/>
        <family val="2"/>
        <scheme val="minor"/>
      </rPr>
      <t xml:space="preserve">
</t>
    </r>
  </si>
  <si>
    <r>
      <t xml:space="preserve">3c1. </t>
    </r>
    <r>
      <rPr>
        <i/>
        <sz val="10"/>
        <color theme="1"/>
        <rFont val="Calibri"/>
        <family val="2"/>
        <scheme val="minor"/>
      </rPr>
      <t>Specificatie invullen door Inschrijver, deze tekst weghalen.</t>
    </r>
    <r>
      <rPr>
        <sz val="10"/>
        <color theme="1"/>
        <rFont val="Calibri"/>
        <family val="2"/>
        <scheme val="minor"/>
      </rPr>
      <t xml:space="preserve">
</t>
    </r>
  </si>
  <si>
    <r>
      <rPr>
        <b/>
        <sz val="10"/>
        <color theme="1"/>
        <rFont val="Calibri"/>
        <family val="2"/>
        <scheme val="minor"/>
      </rPr>
      <t>5. Opleidingen</t>
    </r>
    <r>
      <rPr>
        <sz val="10"/>
        <color theme="1"/>
        <rFont val="Calibri"/>
        <family val="2"/>
        <scheme val="minor"/>
      </rPr>
      <t xml:space="preserve">
</t>
    </r>
    <r>
      <rPr>
        <u/>
        <sz val="10"/>
        <color theme="1"/>
        <rFont val="Calibri"/>
        <family val="2"/>
        <scheme val="minor"/>
      </rPr>
      <t>Toelichting</t>
    </r>
    <r>
      <rPr>
        <sz val="10"/>
        <color theme="1"/>
        <rFont val="Calibri"/>
        <family val="2"/>
        <scheme val="minor"/>
      </rPr>
      <t xml:space="preserve">: </t>
    </r>
    <r>
      <rPr>
        <sz val="10"/>
        <rFont val="Calibri"/>
        <family val="2"/>
        <scheme val="minor"/>
      </rPr>
      <t>Zie paragraaf 1.3 [Doelstelling opdracht en aanbesteding] van de Inschrijvingsleidraad.</t>
    </r>
    <r>
      <rPr>
        <sz val="10"/>
        <color theme="1"/>
        <rFont val="Calibri"/>
        <family val="2"/>
        <scheme val="minor"/>
      </rPr>
      <t xml:space="preserve">
</t>
    </r>
  </si>
  <si>
    <r>
      <rPr>
        <b/>
        <sz val="10"/>
        <color theme="1"/>
        <rFont val="Calibri"/>
        <family val="2"/>
        <scheme val="minor"/>
      </rPr>
      <t>6a. Radio en TV-signaal</t>
    </r>
    <r>
      <rPr>
        <sz val="10"/>
        <color theme="1"/>
        <rFont val="Calibri"/>
        <family val="2"/>
        <scheme val="minor"/>
      </rPr>
      <t xml:space="preserve">
</t>
    </r>
    <r>
      <rPr>
        <u/>
        <sz val="10"/>
        <color theme="1"/>
        <rFont val="Calibri"/>
        <family val="2"/>
        <scheme val="minor"/>
      </rPr>
      <t>Toelichting</t>
    </r>
    <r>
      <rPr>
        <sz val="10"/>
        <color theme="1"/>
        <rFont val="Calibri"/>
        <family val="2"/>
        <scheme val="minor"/>
      </rPr>
      <t>: Inschrijver dient indien hier sprake van is de eenmalige kosten van een Radio en TV-signaal op te nemen. Dit conform de minimale zenderlijst welke is opgenomen in de Bijlage [Programma van eisen en wensen], onderdeel [Televisie] en [Radi</t>
    </r>
    <r>
      <rPr>
        <sz val="10"/>
        <rFont val="Calibri"/>
        <family val="2"/>
        <scheme val="minor"/>
      </rPr>
      <t xml:space="preserve">o]. </t>
    </r>
    <r>
      <rPr>
        <sz val="10"/>
        <color theme="1"/>
        <rFont val="Calibri"/>
        <family val="2"/>
        <scheme val="minor"/>
      </rPr>
      <t>Uitgangspunt is dat deze kostenpost niet per Gebruiker geldt, maar eenmalig voor het gebruik van Radio en TV in de PIE-oplossing.</t>
    </r>
  </si>
  <si>
    <r>
      <rPr>
        <b/>
        <sz val="10"/>
        <color theme="1"/>
        <rFont val="Calibri"/>
        <family val="2"/>
        <scheme val="minor"/>
      </rPr>
      <t>7a. Overige eenmalige kosten FASE 1</t>
    </r>
    <r>
      <rPr>
        <sz val="10"/>
        <color theme="1"/>
        <rFont val="Calibri"/>
        <family val="2"/>
        <scheme val="minor"/>
      </rPr>
      <t xml:space="preserve">
</t>
    </r>
    <r>
      <rPr>
        <u/>
        <sz val="10"/>
        <rFont val="Calibri"/>
        <family val="2"/>
        <scheme val="minor"/>
      </rPr>
      <t xml:space="preserve">Toelichting: </t>
    </r>
    <r>
      <rPr>
        <sz val="10"/>
        <rFont val="Calibri"/>
        <family val="2"/>
        <scheme val="minor"/>
      </rPr>
      <t xml:space="preserve">Indien er overige eenmalige kosten zijn dan kan Inschrijver deze hier opgeven. Indien Inschrijver hier een bedrag invult dan is een specificatie van de kosten verplicht! Specificatie betreft: WAT-beschrijving met vermelding van subtotaalbedrag excl. BTW op regel niveau. </t>
    </r>
  </si>
  <si>
    <r>
      <t xml:space="preserve">7a1. </t>
    </r>
    <r>
      <rPr>
        <i/>
        <sz val="10"/>
        <color theme="1"/>
        <rFont val="Calibri"/>
        <family val="2"/>
        <scheme val="minor"/>
      </rPr>
      <t>Specificatie invullen door Inschrijver, deze tekst weghalen.</t>
    </r>
    <r>
      <rPr>
        <sz val="10"/>
        <color theme="1"/>
        <rFont val="Calibri"/>
        <family val="2"/>
        <scheme val="minor"/>
      </rPr>
      <t xml:space="preserve">
</t>
    </r>
  </si>
  <si>
    <r>
      <rPr>
        <b/>
        <sz val="10"/>
        <color theme="1"/>
        <rFont val="Calibri"/>
        <family val="2"/>
        <scheme val="minor"/>
      </rPr>
      <t>7b. Overige eenmalige kosten FASE 2</t>
    </r>
    <r>
      <rPr>
        <sz val="10"/>
        <color theme="1"/>
        <rFont val="Calibri"/>
        <family val="2"/>
        <scheme val="minor"/>
      </rPr>
      <t xml:space="preserve">
</t>
    </r>
    <r>
      <rPr>
        <u/>
        <sz val="10"/>
        <rFont val="Calibri"/>
        <family val="2"/>
        <scheme val="minor"/>
      </rPr>
      <t>Toelichting:</t>
    </r>
    <r>
      <rPr>
        <sz val="10"/>
        <rFont val="Calibri"/>
        <family val="2"/>
        <scheme val="minor"/>
      </rPr>
      <t xml:space="preserve"> Indien er overige eenmalige kosten zijn dan kan Inschrijver deze hier opgeven. Indien Inschrijver hier een bedrag invult dan is een specificatie van de kosten verplicht! Specificatie betreft: WAT-beschrijving met vermelding van subtotaalbedrag excl. BTW op regel niveau. </t>
    </r>
  </si>
  <si>
    <r>
      <t xml:space="preserve">7b1. </t>
    </r>
    <r>
      <rPr>
        <i/>
        <sz val="10"/>
        <color theme="1"/>
        <rFont val="Calibri"/>
        <family val="2"/>
        <scheme val="minor"/>
      </rPr>
      <t>Specificatie invullen door Inschrijver, deze tekst weghalen.</t>
    </r>
    <r>
      <rPr>
        <sz val="10"/>
        <color theme="1"/>
        <rFont val="Calibri"/>
        <family val="2"/>
        <scheme val="minor"/>
      </rPr>
      <t xml:space="preserve">
</t>
    </r>
  </si>
  <si>
    <r>
      <rPr>
        <b/>
        <sz val="10"/>
        <color theme="1"/>
        <rFont val="Calibri"/>
        <family val="2"/>
        <scheme val="minor"/>
      </rPr>
      <t>7c. Overige eenmalige kosten FASE 3</t>
    </r>
    <r>
      <rPr>
        <sz val="10"/>
        <color theme="1"/>
        <rFont val="Calibri"/>
        <family val="2"/>
        <scheme val="minor"/>
      </rPr>
      <t xml:space="preserve">
</t>
    </r>
    <r>
      <rPr>
        <u/>
        <sz val="10"/>
        <rFont val="Calibri"/>
        <family val="2"/>
        <scheme val="minor"/>
      </rPr>
      <t>Toelichting</t>
    </r>
    <r>
      <rPr>
        <sz val="10"/>
        <rFont val="Calibri"/>
        <family val="2"/>
        <scheme val="minor"/>
      </rPr>
      <t xml:space="preserve">: Indien er overige eenmalige kosten zijn dan kan Inschrijver deze hier opgeven. Indien Inschrijver hier een bedrag invult dan is een specificatie van de kosten verplicht! Specificatie betreft: WAT-beschrijving met vermelding van subtotaalbedrag excl. BTW op regel niveau. 
</t>
    </r>
  </si>
  <si>
    <r>
      <t xml:space="preserve">7c1. </t>
    </r>
    <r>
      <rPr>
        <i/>
        <sz val="10"/>
        <color theme="1"/>
        <rFont val="Calibri"/>
        <family val="2"/>
        <scheme val="minor"/>
      </rPr>
      <t>Specificatie invullen door Inschrijver, deze tekst weghalen.</t>
    </r>
    <r>
      <rPr>
        <sz val="10"/>
        <color theme="1"/>
        <rFont val="Calibri"/>
        <family val="2"/>
        <scheme val="minor"/>
      </rPr>
      <t xml:space="preserve">
</t>
    </r>
  </si>
  <si>
    <t xml:space="preserve">7c2. Specificatie invullen door Inschrijver, deze tekst weghalen.
</t>
  </si>
  <si>
    <t xml:space="preserve">7c3. Specificatie invullen door Inschrijver, deze tekst weghalen.
</t>
  </si>
  <si>
    <t>Subtotaal prijsitem 7</t>
  </si>
  <si>
    <r>
      <t xml:space="preserve">1a. Project- en Implementatiekosten FASE 1
</t>
    </r>
    <r>
      <rPr>
        <u/>
        <sz val="10"/>
        <color theme="1"/>
        <rFont val="Calibri"/>
        <family val="2"/>
        <scheme val="minor"/>
      </rPr>
      <t>Toelichting</t>
    </r>
    <r>
      <rPr>
        <sz val="10"/>
        <color theme="1"/>
        <rFont val="Calibri"/>
        <family val="2"/>
        <scheme val="minor"/>
      </rPr>
      <t xml:space="preserve">: Gebruiksklaar opleveren van de PIE-oplossing. Dit is inclusief installatie/implementatie en acceptatie.
Zie paragraaf 1.7 [Raming omvang van de opdracht] van de Inschrijvingsleidraad voor de aantallen.
</t>
    </r>
  </si>
  <si>
    <r>
      <t xml:space="preserve">1c. Project- en Implementatiekosten FASE 3
</t>
    </r>
    <r>
      <rPr>
        <u/>
        <sz val="10"/>
        <color theme="1"/>
        <rFont val="Calibri"/>
        <family val="2"/>
        <scheme val="minor"/>
      </rPr>
      <t>Toelichting</t>
    </r>
    <r>
      <rPr>
        <sz val="10"/>
        <color theme="1"/>
        <rFont val="Calibri"/>
        <family val="2"/>
        <scheme val="minor"/>
      </rPr>
      <t xml:space="preserve">: Gebruiksklaar opleveren van de PIE-oplossing. Dit is inclusief installatie/implementatie en acceptatie.
Zie paragraaf 1.7 [Raming omvang van de opdracht] van de Inschrijvingsleidraad voor de aantallen.
</t>
    </r>
  </si>
  <si>
    <r>
      <t xml:space="preserve">1b. Project- en Implementatiekosten FASE 2
</t>
    </r>
    <r>
      <rPr>
        <u/>
        <sz val="10"/>
        <color theme="1"/>
        <rFont val="Calibri"/>
        <family val="2"/>
        <scheme val="minor"/>
      </rPr>
      <t>Toelichting</t>
    </r>
    <r>
      <rPr>
        <sz val="10"/>
        <color theme="1"/>
        <rFont val="Calibri"/>
        <family val="2"/>
        <scheme val="minor"/>
      </rPr>
      <t>: Gebruiksklaar opleveren van de PIE-oplossing. Dit is inclusief installatie/implementatie en acceptatie.
Zie paragraaf 1.7 [Raming omvang van de opdracht] van de Inschrijvingsleidraad voor de aantallen.</t>
    </r>
  </si>
  <si>
    <r>
      <t xml:space="preserve">2b. Hardwarekosten FASE 2
</t>
    </r>
    <r>
      <rPr>
        <u/>
        <sz val="10"/>
        <color theme="1"/>
        <rFont val="Calibri"/>
        <family val="2"/>
        <scheme val="minor"/>
      </rPr>
      <t>Toelichting</t>
    </r>
    <r>
      <rPr>
        <sz val="10"/>
        <color theme="1"/>
        <rFont val="Calibri"/>
        <family val="2"/>
        <scheme val="minor"/>
      </rPr>
      <t>: Dit betreft de eenmalige hardwarekosten voor deze fase.
Zie paragraaf 1.7 [Raming omvang van de opdracht] van de Inschrijvingsleidraad voor de aantallen.</t>
    </r>
  </si>
  <si>
    <r>
      <t xml:space="preserve">2c. Hardwarekosten FASE 3
</t>
    </r>
    <r>
      <rPr>
        <u/>
        <sz val="10"/>
        <color theme="1"/>
        <rFont val="Calibri"/>
        <family val="2"/>
        <scheme val="minor"/>
      </rPr>
      <t>Toelichting</t>
    </r>
    <r>
      <rPr>
        <sz val="10"/>
        <color theme="1"/>
        <rFont val="Calibri"/>
        <family val="2"/>
        <scheme val="minor"/>
      </rPr>
      <t xml:space="preserve">: Dit betreft de eenmalige hardwarekosten voor deze fase.
Zie paragraaf 1.7 [Raming omvang van de opdracht] van de Inschrijvingsleidraad voor de aantallen.
</t>
    </r>
  </si>
  <si>
    <r>
      <t xml:space="preserve">3a. Softwarekosten FASE 1
</t>
    </r>
    <r>
      <rPr>
        <u/>
        <sz val="10"/>
        <color theme="1"/>
        <rFont val="Calibri"/>
        <family val="2"/>
        <scheme val="minor"/>
      </rPr>
      <t>Toelichting</t>
    </r>
    <r>
      <rPr>
        <sz val="10"/>
        <color theme="1"/>
        <rFont val="Calibri"/>
        <family val="2"/>
        <scheme val="minor"/>
      </rPr>
      <t xml:space="preserve">: Dit betreft de eenmalige software- en licentiekosten per FASE
Zie paragraaf 1.7 [Raming omvang van de opdracht] van de Inschrijvingsleidraad voor de aantallen.
</t>
    </r>
  </si>
  <si>
    <r>
      <t xml:space="preserve">3b. Softwarekosten FASE 2
</t>
    </r>
    <r>
      <rPr>
        <u/>
        <sz val="10"/>
        <color theme="1"/>
        <rFont val="Calibri"/>
        <family val="2"/>
        <scheme val="minor"/>
      </rPr>
      <t>Toelichting</t>
    </r>
    <r>
      <rPr>
        <sz val="10"/>
        <color theme="1"/>
        <rFont val="Calibri"/>
        <family val="2"/>
        <scheme val="minor"/>
      </rPr>
      <t>: Dit betreft de eenmalige software- en licentiekosten per FASE
Zie paragraaf 1.7 [Raming omvang van de opdracht] van de Inschrijvingsleidraad voor de aantallen.</t>
    </r>
  </si>
  <si>
    <r>
      <t xml:space="preserve">3c. Softwarekosten FASE 3
</t>
    </r>
    <r>
      <rPr>
        <u/>
        <sz val="10"/>
        <color theme="1"/>
        <rFont val="Calibri"/>
        <family val="2"/>
        <scheme val="minor"/>
      </rPr>
      <t>Toelichting</t>
    </r>
    <r>
      <rPr>
        <sz val="10"/>
        <color theme="1"/>
        <rFont val="Calibri"/>
        <family val="2"/>
        <scheme val="minor"/>
      </rPr>
      <t>: Dit betreft de eenmalige software- en licentiekosten per FASE
Zie paragraaf 1.7 [Raming omvang van de opdracht] van de Inschrijvingsleidraad voor de aantallen.</t>
    </r>
  </si>
  <si>
    <r>
      <t xml:space="preserve">3b2. </t>
    </r>
    <r>
      <rPr>
        <i/>
        <sz val="10"/>
        <color theme="1"/>
        <rFont val="Calibri"/>
        <family val="2"/>
        <scheme val="minor"/>
      </rPr>
      <t>Specificatie invullen door Inschrijver, deze tekst weghalen.</t>
    </r>
    <r>
      <rPr>
        <sz val="10"/>
        <color theme="1"/>
        <rFont val="Calibri"/>
        <family val="2"/>
        <scheme val="minor"/>
      </rPr>
      <t xml:space="preserve">
</t>
    </r>
  </si>
  <si>
    <r>
      <t xml:space="preserve">3b3. </t>
    </r>
    <r>
      <rPr>
        <i/>
        <sz val="10"/>
        <color theme="1"/>
        <rFont val="Calibri"/>
        <family val="2"/>
        <scheme val="minor"/>
      </rPr>
      <t>Specificatie invullen door Inschrijver, deze tekst weghalen.</t>
    </r>
    <r>
      <rPr>
        <sz val="10"/>
        <color theme="1"/>
        <rFont val="Calibri"/>
        <family val="2"/>
        <scheme val="minor"/>
      </rPr>
      <t xml:space="preserve">
</t>
    </r>
  </si>
  <si>
    <r>
      <t xml:space="preserve">2c2. </t>
    </r>
    <r>
      <rPr>
        <i/>
        <sz val="10"/>
        <color theme="1"/>
        <rFont val="Calibri"/>
        <family val="2"/>
        <scheme val="minor"/>
      </rPr>
      <t>Specificatie invullen door Inschrijver, deze tekst weghalen.</t>
    </r>
    <r>
      <rPr>
        <sz val="10"/>
        <color theme="1"/>
        <rFont val="Calibri"/>
        <family val="2"/>
        <scheme val="minor"/>
      </rPr>
      <t xml:space="preserve">
</t>
    </r>
  </si>
  <si>
    <r>
      <t xml:space="preserve">2c3. </t>
    </r>
    <r>
      <rPr>
        <i/>
        <sz val="10"/>
        <color theme="1"/>
        <rFont val="Calibri"/>
        <family val="2"/>
        <scheme val="minor"/>
      </rPr>
      <t>Specificatie invullen door Inschrijver, deze tekst weghalen.</t>
    </r>
    <r>
      <rPr>
        <sz val="10"/>
        <color theme="1"/>
        <rFont val="Calibri"/>
        <family val="2"/>
        <scheme val="minor"/>
      </rPr>
      <t xml:space="preserve">
</t>
    </r>
  </si>
  <si>
    <r>
      <t xml:space="preserve">3c2. </t>
    </r>
    <r>
      <rPr>
        <i/>
        <sz val="10"/>
        <color theme="1"/>
        <rFont val="Calibri"/>
        <family val="2"/>
        <scheme val="minor"/>
      </rPr>
      <t>Specificatie invullen door Inschrijver, deze tekst weghalen.</t>
    </r>
    <r>
      <rPr>
        <sz val="10"/>
        <color theme="1"/>
        <rFont val="Calibri"/>
        <family val="2"/>
        <scheme val="minor"/>
      </rPr>
      <t xml:space="preserve">
</t>
    </r>
  </si>
  <si>
    <r>
      <t xml:space="preserve">3c3. </t>
    </r>
    <r>
      <rPr>
        <i/>
        <sz val="10"/>
        <color theme="1"/>
        <rFont val="Calibri"/>
        <family val="2"/>
        <scheme val="minor"/>
      </rPr>
      <t>Specificatie invullen door Inschrijver, deze tekst weghalen.</t>
    </r>
    <r>
      <rPr>
        <sz val="10"/>
        <color theme="1"/>
        <rFont val="Calibri"/>
        <family val="2"/>
        <scheme val="minor"/>
      </rPr>
      <t xml:space="preserve">
</t>
    </r>
  </si>
  <si>
    <r>
      <t xml:space="preserve">7a2. </t>
    </r>
    <r>
      <rPr>
        <i/>
        <sz val="10"/>
        <color theme="1"/>
        <rFont val="Calibri"/>
        <family val="2"/>
        <scheme val="minor"/>
      </rPr>
      <t>Specificatie invullen door Inschrijver, deze tekst weghalen</t>
    </r>
    <r>
      <rPr>
        <sz val="10"/>
        <color theme="1"/>
        <rFont val="Calibri"/>
        <family val="2"/>
        <scheme val="minor"/>
      </rPr>
      <t xml:space="preserve">.
</t>
    </r>
  </si>
  <si>
    <r>
      <t xml:space="preserve">7a3. </t>
    </r>
    <r>
      <rPr>
        <i/>
        <sz val="10"/>
        <color theme="1"/>
        <rFont val="Calibri"/>
        <family val="2"/>
        <scheme val="minor"/>
      </rPr>
      <t>Specificatie invullen door Inschrijver, deze tekst weghalen.</t>
    </r>
    <r>
      <rPr>
        <sz val="10"/>
        <color theme="1"/>
        <rFont val="Calibri"/>
        <family val="2"/>
        <scheme val="minor"/>
      </rPr>
      <t xml:space="preserve">
</t>
    </r>
  </si>
  <si>
    <r>
      <rPr>
        <b/>
        <sz val="10"/>
        <color theme="1"/>
        <rFont val="Calibri"/>
        <family val="2"/>
        <scheme val="minor"/>
      </rPr>
      <t xml:space="preserve">5b. Koppelingen FASE 2
</t>
    </r>
    <r>
      <rPr>
        <u/>
        <sz val="10"/>
        <color theme="1"/>
        <rFont val="Calibri"/>
        <family val="2"/>
        <scheme val="minor"/>
      </rPr>
      <t>Toelichting</t>
    </r>
    <r>
      <rPr>
        <sz val="10"/>
        <color theme="1"/>
        <rFont val="Calibri"/>
        <family val="2"/>
        <scheme val="minor"/>
      </rPr>
      <t xml:space="preserve">: Zie Bijlage [Programma van eisen en wensen], onderdeel [Koppelingen/ ontsluitingen].
5b1: Koppeling, IQ Messenger: zie </t>
    </r>
    <r>
      <rPr>
        <b/>
        <sz val="10"/>
        <color theme="1"/>
        <rFont val="Calibri"/>
        <family val="2"/>
        <scheme val="minor"/>
      </rPr>
      <t xml:space="preserve">EIS </t>
    </r>
    <r>
      <rPr>
        <b/>
        <sz val="10"/>
        <rFont val="Calibri"/>
        <family val="2"/>
        <scheme val="minor"/>
      </rPr>
      <t>25</t>
    </r>
    <r>
      <rPr>
        <sz val="10"/>
        <rFont val="Calibri"/>
        <family val="2"/>
        <scheme val="minor"/>
      </rPr>
      <t>.</t>
    </r>
    <r>
      <rPr>
        <sz val="10"/>
        <color theme="1"/>
        <rFont val="Calibri"/>
        <family val="2"/>
        <scheme val="minor"/>
      </rPr>
      <t xml:space="preserve">
5b2: Koppeling via een interface met het domotica systeem van Delta Systems ((zie Inschrijvingsleidraad paragraaf 1.6); Zie </t>
    </r>
    <r>
      <rPr>
        <b/>
        <sz val="10"/>
        <color theme="1"/>
        <rFont val="Calibri"/>
        <family val="2"/>
        <scheme val="minor"/>
      </rPr>
      <t>EIS 26</t>
    </r>
    <r>
      <rPr>
        <sz val="10"/>
        <color theme="1"/>
        <rFont val="Calibri"/>
        <family val="2"/>
        <scheme val="minor"/>
      </rPr>
      <t xml:space="preserve">.
5b3:  Kinder TV en Pastorale TV, Zie </t>
    </r>
    <r>
      <rPr>
        <b/>
        <sz val="10"/>
        <color theme="1"/>
        <rFont val="Calibri"/>
        <family val="2"/>
        <scheme val="minor"/>
      </rPr>
      <t xml:space="preserve">EIS 31
</t>
    </r>
    <r>
      <rPr>
        <sz val="10"/>
        <color theme="1"/>
        <rFont val="Calibri"/>
        <family val="2"/>
        <scheme val="minor"/>
      </rPr>
      <t xml:space="preserve">5b4: Vooraf geconfigureerde website Zie </t>
    </r>
    <r>
      <rPr>
        <b/>
        <sz val="10"/>
        <color theme="1"/>
        <rFont val="Calibri"/>
        <family val="2"/>
        <scheme val="minor"/>
      </rPr>
      <t>EIS 35</t>
    </r>
    <r>
      <rPr>
        <sz val="10"/>
        <color theme="1"/>
        <rFont val="Calibri"/>
        <family val="2"/>
        <scheme val="minor"/>
      </rPr>
      <t xml:space="preserve">.
5b5: Inschrijver dient Radboud kanalen te ontsluiten. FASE 2 en verder Zie </t>
    </r>
    <r>
      <rPr>
        <b/>
        <sz val="10"/>
        <color theme="1"/>
        <rFont val="Calibri"/>
        <family val="2"/>
        <scheme val="minor"/>
      </rPr>
      <t>EIS 40.</t>
    </r>
  </si>
  <si>
    <r>
      <t>Subtotaal prijsitem 10, 96</t>
    </r>
    <r>
      <rPr>
        <b/>
        <sz val="10"/>
        <rFont val="Calibri"/>
        <family val="2"/>
        <scheme val="minor"/>
      </rPr>
      <t xml:space="preserve"> </t>
    </r>
    <r>
      <rPr>
        <b/>
        <sz val="10"/>
        <color theme="1"/>
        <rFont val="Calibri"/>
        <family val="2"/>
        <scheme val="minor"/>
      </rPr>
      <t>maanden</t>
    </r>
  </si>
  <si>
    <t>Prijsitem 8 Support en onderhoud per tablet</t>
  </si>
  <si>
    <r>
      <t>Subtotaal prijsitem 8, 96</t>
    </r>
    <r>
      <rPr>
        <b/>
        <sz val="10"/>
        <rFont val="Calibri"/>
        <family val="2"/>
        <scheme val="minor"/>
      </rPr>
      <t xml:space="preserve"> </t>
    </r>
    <r>
      <rPr>
        <b/>
        <sz val="10"/>
        <color theme="1"/>
        <rFont val="Calibri"/>
        <family val="2"/>
        <scheme val="minor"/>
      </rPr>
      <t>maanden</t>
    </r>
  </si>
  <si>
    <t>Prijsitem 9 Lees- en luisterboeken</t>
  </si>
  <si>
    <r>
      <t>Subtotaal prijsitem 9, 96</t>
    </r>
    <r>
      <rPr>
        <b/>
        <sz val="10"/>
        <rFont val="Calibri"/>
        <family val="2"/>
        <scheme val="minor"/>
      </rPr>
      <t xml:space="preserve"> </t>
    </r>
    <r>
      <rPr>
        <b/>
        <sz val="10"/>
        <color theme="1"/>
        <rFont val="Calibri"/>
        <family val="2"/>
        <scheme val="minor"/>
      </rPr>
      <t>maanden</t>
    </r>
  </si>
  <si>
    <t>Prijsitem 10 Games</t>
  </si>
  <si>
    <t>Prijsitem 11 Televisiekanalen</t>
  </si>
  <si>
    <r>
      <t>Subtotaal prijsitem 11, 96</t>
    </r>
    <r>
      <rPr>
        <b/>
        <sz val="10"/>
        <rFont val="Calibri"/>
        <family val="2"/>
        <scheme val="minor"/>
      </rPr>
      <t xml:space="preserve"> </t>
    </r>
    <r>
      <rPr>
        <b/>
        <sz val="10"/>
        <color theme="1"/>
        <rFont val="Calibri"/>
        <family val="2"/>
        <scheme val="minor"/>
      </rPr>
      <t>maanden</t>
    </r>
  </si>
  <si>
    <r>
      <t>Subtotaal prijsitem 12, 96</t>
    </r>
    <r>
      <rPr>
        <b/>
        <sz val="10"/>
        <rFont val="Calibri"/>
        <family val="2"/>
        <scheme val="minor"/>
      </rPr>
      <t xml:space="preserve"> </t>
    </r>
    <r>
      <rPr>
        <b/>
        <sz val="10"/>
        <color theme="1"/>
        <rFont val="Calibri"/>
        <family val="2"/>
        <scheme val="minor"/>
      </rPr>
      <t>maanden</t>
    </r>
  </si>
  <si>
    <t>Prijsitem 13 Beheer en onderhoud Koppelingen</t>
  </si>
  <si>
    <r>
      <t>Subtotaal prijsitem 13, 96</t>
    </r>
    <r>
      <rPr>
        <b/>
        <sz val="10"/>
        <rFont val="Calibri"/>
        <family val="2"/>
        <scheme val="minor"/>
      </rPr>
      <t xml:space="preserve"> </t>
    </r>
    <r>
      <rPr>
        <b/>
        <sz val="10"/>
        <color theme="1"/>
        <rFont val="Calibri"/>
        <family val="2"/>
        <scheme val="minor"/>
      </rPr>
      <t>maanden</t>
    </r>
  </si>
  <si>
    <t>Subtotaal prijsitem 14, 96 maanden</t>
  </si>
  <si>
    <r>
      <rPr>
        <b/>
        <sz val="10"/>
        <color theme="1"/>
        <rFont val="Calibri"/>
        <family val="2"/>
        <scheme val="minor"/>
      </rPr>
      <t>12. Radiokanalen</t>
    </r>
    <r>
      <rPr>
        <sz val="10"/>
        <color theme="1"/>
        <rFont val="Calibri"/>
        <family val="2"/>
        <scheme val="minor"/>
      </rPr>
      <t xml:space="preserve">
</t>
    </r>
    <r>
      <rPr>
        <u/>
        <sz val="10"/>
        <rFont val="Calibri"/>
        <family val="2"/>
        <scheme val="minor"/>
      </rPr>
      <t>Toelichting:</t>
    </r>
    <r>
      <rPr>
        <sz val="10"/>
        <rFont val="Calibri"/>
        <family val="2"/>
        <scheme val="minor"/>
      </rPr>
      <t xml:space="preserve"> Inschrijver dient hier een prijs per tablet op te geven. Om weging te geven aan dit prijsitem wordt er gerekend met een fictief aantal.</t>
    </r>
    <r>
      <rPr>
        <sz val="10"/>
        <color rgb="FFFF0000"/>
        <rFont val="Calibri"/>
        <family val="2"/>
        <scheme val="minor"/>
      </rPr>
      <t xml:space="preserve">
</t>
    </r>
  </si>
  <si>
    <r>
      <rPr>
        <b/>
        <sz val="10"/>
        <color theme="1"/>
        <rFont val="Calibri"/>
        <family val="2"/>
        <scheme val="minor"/>
      </rPr>
      <t>11. Televisiekanalen</t>
    </r>
    <r>
      <rPr>
        <sz val="10"/>
        <color theme="1"/>
        <rFont val="Calibri"/>
        <family val="2"/>
        <scheme val="minor"/>
      </rPr>
      <t xml:space="preserve">
</t>
    </r>
    <r>
      <rPr>
        <u/>
        <sz val="10"/>
        <rFont val="Calibri"/>
        <family val="2"/>
        <scheme val="minor"/>
      </rPr>
      <t>Toelichting:</t>
    </r>
    <r>
      <rPr>
        <sz val="10"/>
        <rFont val="Calibri"/>
        <family val="2"/>
        <scheme val="minor"/>
      </rPr>
      <t xml:space="preserve"> Inschrijver dient hier een prijs per tablet op te geven. Om weging te geven aan dit prijsitem wordt er gerekend met een fictief aantal.</t>
    </r>
    <r>
      <rPr>
        <sz val="10"/>
        <color rgb="FFFF0000"/>
        <rFont val="Calibri"/>
        <family val="2"/>
        <scheme val="minor"/>
      </rPr>
      <t xml:space="preserve">
</t>
    </r>
  </si>
  <si>
    <r>
      <rPr>
        <b/>
        <sz val="10"/>
        <color theme="1"/>
        <rFont val="Calibri"/>
        <family val="2"/>
        <scheme val="minor"/>
      </rPr>
      <t>10. Games</t>
    </r>
    <r>
      <rPr>
        <sz val="10"/>
        <color theme="1"/>
        <rFont val="Calibri"/>
        <family val="2"/>
        <scheme val="minor"/>
      </rPr>
      <t xml:space="preserve">
</t>
    </r>
    <r>
      <rPr>
        <u/>
        <sz val="10"/>
        <rFont val="Calibri"/>
        <family val="2"/>
        <scheme val="minor"/>
      </rPr>
      <t>Toelichting:</t>
    </r>
    <r>
      <rPr>
        <sz val="10"/>
        <rFont val="Calibri"/>
        <family val="2"/>
        <scheme val="minor"/>
      </rPr>
      <t xml:space="preserve"> Inschrijver dient hier een prijs per tablet op te geven. Om weging te geven aan dit prijsitem wordt er gerekend met een fictief aantal.</t>
    </r>
    <r>
      <rPr>
        <sz val="10"/>
        <color rgb="FFFF0000"/>
        <rFont val="Calibri"/>
        <family val="2"/>
        <scheme val="minor"/>
      </rPr>
      <t xml:space="preserve">
</t>
    </r>
  </si>
  <si>
    <r>
      <rPr>
        <b/>
        <sz val="10"/>
        <color theme="1"/>
        <rFont val="Calibri"/>
        <family val="2"/>
        <scheme val="minor"/>
      </rPr>
      <t>9. Lees en luisterboeken per tabblet</t>
    </r>
    <r>
      <rPr>
        <sz val="10"/>
        <color theme="1"/>
        <rFont val="Calibri"/>
        <family val="2"/>
        <scheme val="minor"/>
      </rPr>
      <t xml:space="preserve">
</t>
    </r>
    <r>
      <rPr>
        <u/>
        <sz val="10"/>
        <rFont val="Calibri"/>
        <family val="2"/>
        <scheme val="minor"/>
      </rPr>
      <t>Toelichting:</t>
    </r>
    <r>
      <rPr>
        <sz val="10"/>
        <rFont val="Calibri"/>
        <family val="2"/>
        <scheme val="minor"/>
      </rPr>
      <t xml:space="preserve"> Inschrijver dient hier een prijs per tablet op te geven. Om weging te geven aan dit prijsitem wordt er gerekend met een fictief aantal.</t>
    </r>
    <r>
      <rPr>
        <sz val="10"/>
        <color rgb="FFFF0000"/>
        <rFont val="Calibri"/>
        <family val="2"/>
        <scheme val="minor"/>
      </rPr>
      <t xml:space="preserve">
</t>
    </r>
  </si>
  <si>
    <r>
      <rPr>
        <b/>
        <sz val="10"/>
        <color theme="1"/>
        <rFont val="Calibri"/>
        <family val="2"/>
        <scheme val="minor"/>
      </rPr>
      <t>8. Support en onderhoud per tabblet</t>
    </r>
    <r>
      <rPr>
        <sz val="10"/>
        <color theme="1"/>
        <rFont val="Calibri"/>
        <family val="2"/>
        <scheme val="minor"/>
      </rPr>
      <t xml:space="preserve">
</t>
    </r>
    <r>
      <rPr>
        <u/>
        <sz val="10"/>
        <rFont val="Calibri"/>
        <family val="2"/>
        <scheme val="minor"/>
      </rPr>
      <t>Toelichting:</t>
    </r>
    <r>
      <rPr>
        <sz val="10"/>
        <rFont val="Calibri"/>
        <family val="2"/>
        <scheme val="minor"/>
      </rPr>
      <t xml:space="preserve"> Inschrijver dient hier een prijs per tablet op te geven. Om weging te geven aan dit prijsitem wordt er gerekend met een fictief aantal.</t>
    </r>
    <r>
      <rPr>
        <sz val="10"/>
        <color rgb="FFFF0000"/>
        <rFont val="Calibri"/>
        <family val="2"/>
        <scheme val="minor"/>
      </rPr>
      <t xml:space="preserve">
</t>
    </r>
  </si>
  <si>
    <r>
      <rPr>
        <b/>
        <sz val="10"/>
        <color theme="1"/>
        <rFont val="Calibri"/>
        <family val="2"/>
        <scheme val="minor"/>
      </rPr>
      <t xml:space="preserve">13a. Beheer en onderhoud koppelingen FASE 1
</t>
    </r>
    <r>
      <rPr>
        <sz val="10"/>
        <rFont val="Calibri"/>
        <family val="2"/>
        <scheme val="minor"/>
      </rPr>
      <t>Toelichting: De betreft de maandelijkse kosten voor het beheer en onderhoud van de koppelingen welke staan gespecificeerd in tabblad eenmalige kosten en de betreffende fase. Het aantal maanden is fictief voor de TCO berekening.</t>
    </r>
  </si>
  <si>
    <r>
      <rPr>
        <b/>
        <sz val="10"/>
        <color theme="1"/>
        <rFont val="Calibri"/>
        <family val="2"/>
        <scheme val="minor"/>
      </rPr>
      <t xml:space="preserve">13b. Beheer en onderhoud koppelingen FASE 2
</t>
    </r>
    <r>
      <rPr>
        <sz val="10"/>
        <color theme="1"/>
        <rFont val="Calibri"/>
        <family val="2"/>
        <scheme val="minor"/>
      </rPr>
      <t>Toelichting: De betreft de maandelijkse kosten voor het beheer en onderhoud van de koppelingen welke staan gespecificeerd in tabblad eenmalige kosten en de betreffende fase. Het aantal maanden is fictief voor de TCO berekening.</t>
    </r>
  </si>
  <si>
    <r>
      <rPr>
        <b/>
        <sz val="10"/>
        <color theme="1"/>
        <rFont val="Calibri"/>
        <family val="2"/>
        <scheme val="minor"/>
      </rPr>
      <t xml:space="preserve">13c. Beheer en onderhoud koppelingen FASE 3
</t>
    </r>
    <r>
      <rPr>
        <sz val="10"/>
        <color theme="1"/>
        <rFont val="Calibri"/>
        <family val="2"/>
        <scheme val="minor"/>
      </rPr>
      <t>Toelichting: De betreft de maandelijkse kosten voor het beheer en onderhoud van de koppelingen welke staan gespecificeerd in tabblad eenmalige kosten en de betreffende fase. Het aantal maanden is fictief voor de TCO berekening.</t>
    </r>
  </si>
  <si>
    <r>
      <rPr>
        <b/>
        <sz val="10"/>
        <color theme="1"/>
        <rFont val="Calibri"/>
        <family val="2"/>
        <scheme val="minor"/>
      </rPr>
      <t>14. Overige structurele kosten</t>
    </r>
    <r>
      <rPr>
        <sz val="10"/>
        <color theme="1"/>
        <rFont val="Calibri"/>
        <family val="2"/>
        <scheme val="minor"/>
      </rPr>
      <t xml:space="preserve">
Toelichting: Dit betreft alle overige kosten die nog niet zijn vermeld in dit tabblad. Hier valt o.a. te denken aan de hardware voor het kunnen distribueren van het TV-signaal.
Indien Inschrijver deze kostenpost niet opneemt, dan gaat Radboudumc ervan uit dat deze kosten niet bestaan en onderdeel zijn van de Inschrijving.</t>
    </r>
  </si>
  <si>
    <r>
      <rPr>
        <i/>
        <sz val="10"/>
        <color theme="1"/>
        <rFont val="Calibri"/>
        <family val="2"/>
        <scheme val="minor"/>
      </rPr>
      <t xml:space="preserve">14.1. Specificatie invullen door Inschrijver, deze tekst weghalen.
</t>
    </r>
    <r>
      <rPr>
        <sz val="10"/>
        <color theme="1"/>
        <rFont val="Calibri"/>
        <family val="2"/>
        <scheme val="minor"/>
      </rPr>
      <t xml:space="preserve">
</t>
    </r>
  </si>
  <si>
    <r>
      <rPr>
        <i/>
        <sz val="10"/>
        <color theme="1"/>
        <rFont val="Calibri"/>
        <family val="2"/>
        <scheme val="minor"/>
      </rPr>
      <t xml:space="preserve">14.2 Specificatie invullen door Inschrijver, deze tekst weghalen.
</t>
    </r>
    <r>
      <rPr>
        <sz val="10"/>
        <color theme="1"/>
        <rFont val="Calibri"/>
        <family val="2"/>
        <scheme val="minor"/>
      </rPr>
      <t xml:space="preserve">
</t>
    </r>
  </si>
  <si>
    <r>
      <rPr>
        <i/>
        <sz val="10"/>
        <color theme="1"/>
        <rFont val="Calibri"/>
        <family val="2"/>
        <scheme val="minor"/>
      </rPr>
      <t xml:space="preserve">14.3. Specificatie invullen door Inschrijver, deze tekst weghalen.
</t>
    </r>
    <r>
      <rPr>
        <sz val="10"/>
        <color theme="1"/>
        <rFont val="Calibri"/>
        <family val="2"/>
        <scheme val="minor"/>
      </rPr>
      <t xml:space="preserve">
</t>
    </r>
  </si>
  <si>
    <t>Prijsitem 15 Dienstverlening</t>
  </si>
  <si>
    <t>TABBLAD: TOTAAL</t>
  </si>
  <si>
    <r>
      <rPr>
        <b/>
        <sz val="10"/>
        <color theme="1"/>
        <rFont val="Calibri"/>
        <family val="2"/>
        <scheme val="minor"/>
      </rPr>
      <t xml:space="preserve">15. Dienstverlening </t>
    </r>
    <r>
      <rPr>
        <sz val="10"/>
        <color theme="1"/>
        <rFont val="Calibri"/>
        <family val="2"/>
        <scheme val="minor"/>
      </rPr>
      <t xml:space="preserve">
</t>
    </r>
    <r>
      <rPr>
        <u/>
        <sz val="10"/>
        <color theme="1"/>
        <rFont val="Calibri"/>
        <family val="2"/>
        <scheme val="minor"/>
      </rPr>
      <t>Toelichting:</t>
    </r>
    <r>
      <rPr>
        <sz val="10"/>
        <color theme="1"/>
        <rFont val="Calibri"/>
        <family val="2"/>
        <scheme val="minor"/>
      </rPr>
      <t xml:space="preserve"> Onderstaande uurtarieven zijn van toep</t>
    </r>
    <r>
      <rPr>
        <sz val="10"/>
        <rFont val="Calibri"/>
        <family val="2"/>
        <scheme val="minor"/>
      </rPr>
      <t>assing op mogelijk toekomstig meerwerk voor bijvoorbeeld koppelingen welke op termijn gerealiseerd dienen te worden/ verdere doorontwikkeling.</t>
    </r>
    <r>
      <rPr>
        <sz val="10"/>
        <color theme="1"/>
        <rFont val="Calibri"/>
        <family val="2"/>
        <scheme val="minor"/>
      </rPr>
      <t xml:space="preserve"> Het aantal fictieve uren zijn zoals het woord als zegt 'fictief, het aantal uur kan meer of minder worden (werken als wegingsfactor voor de TCO-berekening voor de looptijd van 96 maanden) . 
</t>
    </r>
    <r>
      <rPr>
        <b/>
        <sz val="10"/>
        <color theme="1"/>
        <rFont val="Calibri"/>
        <family val="2"/>
        <scheme val="minor"/>
      </rPr>
      <t>Prijsplafond</t>
    </r>
    <r>
      <rPr>
        <sz val="10"/>
        <color theme="1"/>
        <rFont val="Calibri"/>
        <family val="2"/>
        <scheme val="minor"/>
      </rPr>
      <t xml:space="preserve"> Per functieprofiel geldt een </t>
    </r>
    <r>
      <rPr>
        <b/>
        <sz val="10"/>
        <color theme="1"/>
        <rFont val="Calibri"/>
        <family val="2"/>
        <scheme val="minor"/>
      </rPr>
      <t>max. plafond tarief per uur/ € excl. BTW.</t>
    </r>
  </si>
  <si>
    <t xml:space="preserve">Hier invullen door Inschrijver </t>
  </si>
  <si>
    <r>
      <t xml:space="preserve">Let op: de levering van tablets, casing en wandhouders vallen hier niet onder (buiten scope van de Opdracht).
2a. Hardwarekosten FASE 1
</t>
    </r>
    <r>
      <rPr>
        <u/>
        <sz val="10"/>
        <color theme="1"/>
        <rFont val="Calibri"/>
        <family val="2"/>
        <scheme val="minor"/>
      </rPr>
      <t>Toelichting</t>
    </r>
    <r>
      <rPr>
        <sz val="10"/>
        <color theme="1"/>
        <rFont val="Calibri"/>
        <family val="2"/>
        <scheme val="minor"/>
      </rPr>
      <t xml:space="preserve">: Dit betreft de eenmalige hardwarekosten voor deze fase.
Zie paragraaf 1.7 [Raming omvang van de opdracht] van de Inschrijvingsleidraad voor de aantallen.
</t>
    </r>
  </si>
  <si>
    <r>
      <t xml:space="preserve">De in te vullen bedragen zijn gebaseerd op de in Inschrijvingsleidraad met kenmerk </t>
    </r>
    <r>
      <rPr>
        <b/>
        <sz val="9"/>
        <color theme="1"/>
        <rFont val="Calibri"/>
        <family val="2"/>
        <scheme val="minor"/>
      </rPr>
      <t>1003/MR</t>
    </r>
    <r>
      <rPr>
        <sz val="9"/>
        <color theme="1"/>
        <rFont val="Calibri"/>
        <family val="2"/>
        <scheme val="minor"/>
      </rPr>
      <t xml:space="preserve"> vermelde informatie.</t>
    </r>
  </si>
  <si>
    <r>
      <t xml:space="preserve">Het prijzenblad gaat uit van een berekening van de prijzen over een looptijd van </t>
    </r>
    <r>
      <rPr>
        <b/>
        <sz val="9"/>
        <rFont val="Calibri"/>
        <family val="2"/>
        <scheme val="minor"/>
      </rPr>
      <t>8 jaar (96 maanden</t>
    </r>
    <r>
      <rPr>
        <sz val="9"/>
        <rFont val="Calibri"/>
        <family val="2"/>
        <scheme val="minor"/>
      </rPr>
      <t>) (TCO-berekening). De som van de subtotalen vormt de fictieve TCO. Het is een fictieve TCO omdat de benoemde volumes slechts indicatief zijn en er met fictieve aantallen als wegingsfactor wordt gewerkt.</t>
    </r>
  </si>
  <si>
    <t>15a. Consultant (advies inrichting)</t>
  </si>
  <si>
    <t>15b. Implementatie manager / projectleider opdrachtnemer</t>
  </si>
  <si>
    <t>15c. Ontwikkelaar</t>
  </si>
  <si>
    <r>
      <rPr>
        <u/>
        <sz val="10"/>
        <color theme="1"/>
        <rFont val="Calibri"/>
        <family val="2"/>
        <scheme val="minor"/>
      </rPr>
      <t>Toelichting:</t>
    </r>
    <r>
      <rPr>
        <sz val="10"/>
        <color theme="1"/>
        <rFont val="Calibri"/>
        <family val="2"/>
        <scheme val="minor"/>
      </rPr>
      <t xml:space="preserve"> In dit tabblad wordt Inschrijver verzocht </t>
    </r>
    <r>
      <rPr>
        <b/>
        <sz val="10"/>
        <color theme="1"/>
        <rFont val="Calibri"/>
        <family val="2"/>
        <scheme val="minor"/>
      </rPr>
      <t xml:space="preserve">(geen verplichting) </t>
    </r>
    <r>
      <rPr>
        <sz val="10"/>
        <color theme="1"/>
        <rFont val="Calibri"/>
        <family val="2"/>
        <scheme val="minor"/>
      </rPr>
      <t xml:space="preserve">de overige nog niet door het Radboudumc benoemde koppelingen i.r.t. de PIE-oplossing maar welke Inschrijver wellicht al wel in portfolio heeft  op te nemen in dit tabblad. Let op: Radboudumc behoud zich het recht voor om in de uitvoeringsfase de hoogte van de kosten per optionele koppeling in dit tabblad te bespreken.
</t>
    </r>
    <r>
      <rPr>
        <b/>
        <sz val="10"/>
        <color theme="1"/>
        <rFont val="Calibri"/>
        <family val="2"/>
        <scheme val="minor"/>
      </rPr>
      <t>Let op:</t>
    </r>
    <r>
      <rPr>
        <sz val="10"/>
        <color theme="1"/>
        <rFont val="Calibri"/>
        <family val="2"/>
        <scheme val="minor"/>
      </rPr>
      <t xml:space="preserve"> dit tabblad telt niet mee in de weging voor de fictieve TCO (tabblad Totaal).</t>
    </r>
  </si>
  <si>
    <r>
      <rPr>
        <b/>
        <sz val="10"/>
        <color theme="1"/>
        <rFont val="Calibri"/>
        <family val="2"/>
        <scheme val="minor"/>
      </rPr>
      <t xml:space="preserve">5a. Koppelingen FASE 1
</t>
    </r>
    <r>
      <rPr>
        <u/>
        <sz val="10"/>
        <rFont val="Calibri"/>
        <family val="2"/>
        <scheme val="minor"/>
      </rPr>
      <t>Toelichting</t>
    </r>
    <r>
      <rPr>
        <sz val="10"/>
        <rFont val="Calibri"/>
        <family val="2"/>
        <scheme val="minor"/>
      </rPr>
      <t xml:space="preserve">: Zie Bijlage [Programma van eisen en wensen], onderdeel [Koppelingen/ ontsluitingen].
5a1: De PIE-oplossing geeft patiënten toegang tot webpagina's door middel van een internetbrowser-applicatie. Zie </t>
    </r>
    <r>
      <rPr>
        <b/>
        <sz val="10"/>
        <rFont val="Calibri"/>
        <family val="2"/>
        <scheme val="minor"/>
      </rPr>
      <t>EIS 27.</t>
    </r>
    <r>
      <rPr>
        <sz val="10"/>
        <rFont val="Calibri"/>
        <family val="2"/>
        <scheme val="minor"/>
      </rPr>
      <t xml:space="preserve">
5a2: De toegang tot het internet moet gereguleerd kunnen worden met White/Blacklisting technologie en parental control. Zie </t>
    </r>
    <r>
      <rPr>
        <b/>
        <sz val="10"/>
        <rFont val="Calibri"/>
        <family val="2"/>
        <scheme val="minor"/>
      </rPr>
      <t>EIS 28</t>
    </r>
    <r>
      <rPr>
        <sz val="10"/>
        <rFont val="Calibri"/>
        <family val="2"/>
        <scheme val="minor"/>
      </rPr>
      <t xml:space="preserve">.
5a3: Nederlands en Engelstalige boeken </t>
    </r>
    <r>
      <rPr>
        <b/>
        <sz val="10"/>
        <rFont val="Calibri"/>
        <family val="2"/>
        <scheme val="minor"/>
      </rPr>
      <t>EIS 32</t>
    </r>
    <r>
      <rPr>
        <sz val="10"/>
        <rFont val="Calibri"/>
        <family val="2"/>
        <scheme val="minor"/>
      </rPr>
      <t xml:space="preserve">
5a4: Nederlands en Engelstalige games </t>
    </r>
    <r>
      <rPr>
        <b/>
        <sz val="10"/>
        <rFont val="Calibri"/>
        <family val="2"/>
        <scheme val="minor"/>
      </rPr>
      <t>EIS 33</t>
    </r>
    <r>
      <rPr>
        <sz val="10"/>
        <rFont val="Calibri"/>
        <family val="2"/>
        <scheme val="minor"/>
      </rPr>
      <t xml:space="preserve">
5a5: MijnRadboud/Epic Mychart, Zie </t>
    </r>
    <r>
      <rPr>
        <b/>
        <sz val="10"/>
        <rFont val="Calibri"/>
        <family val="2"/>
        <scheme val="minor"/>
      </rPr>
      <t>EIS 34</t>
    </r>
    <r>
      <rPr>
        <sz val="10"/>
        <rFont val="Calibri"/>
        <family val="2"/>
        <scheme val="minor"/>
      </rPr>
      <t xml:space="preserve">. 
5a6: EPIC/Cloverleaf: Zie </t>
    </r>
    <r>
      <rPr>
        <b/>
        <sz val="10"/>
        <rFont val="Calibri"/>
        <family val="2"/>
        <scheme val="minor"/>
      </rPr>
      <t>EIS 37</t>
    </r>
    <r>
      <rPr>
        <sz val="10"/>
        <rFont val="Calibri"/>
        <family val="2"/>
        <scheme val="minor"/>
      </rPr>
      <t xml:space="preserve">.
5a7: Inschrijver levert het TV signaal: </t>
    </r>
    <r>
      <rPr>
        <b/>
        <sz val="10"/>
        <rFont val="Calibri"/>
        <family val="2"/>
        <scheme val="minor"/>
      </rPr>
      <t>EIS 39</t>
    </r>
    <r>
      <rPr>
        <sz val="10"/>
        <rFont val="Calibri"/>
        <family val="2"/>
        <scheme val="minor"/>
      </rPr>
      <t xml:space="preserve">
5a8 Inschrijver levert het Radio signaal: </t>
    </r>
    <r>
      <rPr>
        <b/>
        <sz val="10"/>
        <rFont val="Calibri"/>
        <family val="2"/>
        <scheme val="minor"/>
      </rPr>
      <t>EIS 41</t>
    </r>
    <r>
      <rPr>
        <sz val="10"/>
        <rFont val="Calibri"/>
        <family val="2"/>
        <scheme val="minor"/>
      </rPr>
      <t xml:space="preserve">
</t>
    </r>
  </si>
  <si>
    <t>Versie: 2.0/ Datum 27-01-2020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</si>
</sst>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413]\ * #,##0.00_ ;_ [$€-413]\ * \-#,##0.00_ ;_ [$€-413]\ * &quot;-&quot;??_ ;_ @_ "/>
  </numFmts>
  <fonts count="24" x14ac:knownFonts="1">
    <font>
      <sz val="11"/>
      <color theme="1"/>
      <name val="Calibri"/>
      <family val="2"/>
      <scheme val="minor"/>
    </font>
    <font>
      <b/>
      <sz val="11"/>
      <color theme="1"/>
      <name val="Calibri"/>
      <family val="2"/>
      <scheme val="minor"/>
    </font>
    <font>
      <sz val="11"/>
      <color theme="1"/>
      <name val="Calibri"/>
      <family val="2"/>
      <scheme val="minor"/>
    </font>
    <font>
      <b/>
      <sz val="18"/>
      <color theme="1"/>
      <name val="Calibri"/>
      <family val="2"/>
      <scheme val="minor"/>
    </font>
    <font>
      <b/>
      <sz val="16"/>
      <color theme="1"/>
      <name val="Calibri"/>
      <family val="2"/>
      <scheme val="minor"/>
    </font>
    <font>
      <sz val="11"/>
      <color rgb="FFFF0000"/>
      <name val="Calibri"/>
      <family val="2"/>
      <scheme val="minor"/>
    </font>
    <font>
      <sz val="9"/>
      <color theme="1"/>
      <name val="Calibri"/>
      <family val="2"/>
      <scheme val="minor"/>
    </font>
    <font>
      <b/>
      <sz val="9"/>
      <color theme="1"/>
      <name val="Calibri"/>
      <family val="2"/>
      <scheme val="minor"/>
    </font>
    <font>
      <b/>
      <sz val="11"/>
      <color theme="0"/>
      <name val="Calibri"/>
      <family val="2"/>
      <scheme val="minor"/>
    </font>
    <font>
      <b/>
      <sz val="14"/>
      <color theme="1"/>
      <name val="Calibri"/>
      <family val="2"/>
      <scheme val="minor"/>
    </font>
    <font>
      <sz val="11"/>
      <name val="Calibri"/>
      <family val="2"/>
      <scheme val="minor"/>
    </font>
    <font>
      <sz val="10.5"/>
      <color theme="1"/>
      <name val="Corbel"/>
      <family val="2"/>
    </font>
    <font>
      <sz val="9"/>
      <name val="Calibri"/>
      <family val="2"/>
      <scheme val="minor"/>
    </font>
    <font>
      <b/>
      <sz val="9"/>
      <name val="Calibri"/>
      <family val="2"/>
      <scheme val="minor"/>
    </font>
    <font>
      <sz val="10"/>
      <color theme="1"/>
      <name val="Calibri"/>
      <family val="2"/>
      <scheme val="minor"/>
    </font>
    <font>
      <b/>
      <sz val="10"/>
      <color theme="1"/>
      <name val="Calibri"/>
      <family val="2"/>
      <scheme val="minor"/>
    </font>
    <font>
      <u/>
      <sz val="10"/>
      <name val="Calibri"/>
      <family val="2"/>
      <scheme val="minor"/>
    </font>
    <font>
      <sz val="10"/>
      <name val="Calibri"/>
      <family val="2"/>
      <scheme val="minor"/>
    </font>
    <font>
      <i/>
      <sz val="10"/>
      <color theme="1"/>
      <name val="Calibri"/>
      <family val="2"/>
      <scheme val="minor"/>
    </font>
    <font>
      <u/>
      <sz val="10"/>
      <color theme="1"/>
      <name val="Calibri"/>
      <family val="2"/>
      <scheme val="minor"/>
    </font>
    <font>
      <b/>
      <sz val="10"/>
      <color theme="0"/>
      <name val="Calibri"/>
      <family val="2"/>
      <scheme val="minor"/>
    </font>
    <font>
      <sz val="10"/>
      <color rgb="FFFF0000"/>
      <name val="Calibri"/>
      <family val="2"/>
      <scheme val="minor"/>
    </font>
    <font>
      <b/>
      <sz val="10"/>
      <name val="Calibri"/>
      <family val="2"/>
      <scheme val="minor"/>
    </font>
    <font>
      <b/>
      <i/>
      <sz val="11"/>
      <color theme="4" tint="-0.499984740745262"/>
      <name val="Calibri"/>
      <family val="2"/>
      <scheme val="minor"/>
    </font>
  </fonts>
  <fills count="11">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FFFF00"/>
        <bgColor indexed="64"/>
      </patternFill>
    </fill>
    <fill>
      <patternFill patternType="solid">
        <fgColor theme="8" tint="0.39997558519241921"/>
        <bgColor indexed="64"/>
      </patternFill>
    </fill>
    <fill>
      <patternFill patternType="solid">
        <fgColor theme="4"/>
        <bgColor indexed="64"/>
      </patternFill>
    </fill>
    <fill>
      <patternFill patternType="solid">
        <fgColor rgb="FF00B050"/>
        <bgColor indexed="64"/>
      </patternFill>
    </fill>
    <fill>
      <patternFill patternType="solid">
        <fgColor theme="4" tint="0.59999389629810485"/>
        <bgColor indexed="64"/>
      </patternFill>
    </fill>
    <fill>
      <patternFill patternType="solid">
        <fgColor theme="2"/>
        <bgColor indexed="64"/>
      </patternFill>
    </fill>
    <fill>
      <patternFill patternType="solid">
        <fgColor theme="3" tint="0.79998168889431442"/>
        <bgColor indexed="64"/>
      </patternFill>
    </fill>
  </fills>
  <borders count="58">
    <border>
      <left/>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s>
  <cellStyleXfs count="5">
    <xf numFmtId="0" fontId="0"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cellStyleXfs>
  <cellXfs count="233">
    <xf numFmtId="0" fontId="0" fillId="0" borderId="0" xfId="0"/>
    <xf numFmtId="0" fontId="0" fillId="0" borderId="0" xfId="0" applyFill="1" applyBorder="1"/>
    <xf numFmtId="0" fontId="0" fillId="0" borderId="0" xfId="0" applyFill="1" applyBorder="1" applyAlignment="1">
      <alignment vertical="top"/>
    </xf>
    <xf numFmtId="0" fontId="0" fillId="3" borderId="0" xfId="0" applyFill="1" applyBorder="1"/>
    <xf numFmtId="0" fontId="3" fillId="0" borderId="8" xfId="0" applyFont="1" applyFill="1" applyBorder="1" applyAlignment="1">
      <alignment vertical="top"/>
    </xf>
    <xf numFmtId="0" fontId="3" fillId="0" borderId="9" xfId="0" applyFont="1" applyFill="1" applyBorder="1" applyAlignment="1">
      <alignment vertical="top"/>
    </xf>
    <xf numFmtId="0" fontId="0" fillId="0" borderId="9" xfId="0" applyFill="1" applyBorder="1" applyAlignment="1">
      <alignment vertical="top"/>
    </xf>
    <xf numFmtId="0" fontId="0" fillId="0" borderId="9" xfId="0" applyFill="1" applyBorder="1"/>
    <xf numFmtId="0" fontId="0" fillId="0" borderId="10" xfId="0" applyFill="1" applyBorder="1"/>
    <xf numFmtId="0" fontId="0" fillId="0" borderId="11" xfId="0" applyFill="1" applyBorder="1" applyAlignment="1">
      <alignment vertical="top"/>
    </xf>
    <xf numFmtId="0" fontId="0" fillId="0" borderId="12" xfId="0" applyFill="1" applyBorder="1"/>
    <xf numFmtId="0" fontId="0" fillId="0" borderId="14" xfId="0" applyFill="1" applyBorder="1" applyAlignment="1">
      <alignment vertical="top"/>
    </xf>
    <xf numFmtId="0" fontId="0" fillId="0" borderId="14" xfId="0" applyFill="1" applyBorder="1"/>
    <xf numFmtId="0" fontId="0" fillId="0" borderId="15" xfId="0" applyFill="1" applyBorder="1"/>
    <xf numFmtId="0" fontId="4" fillId="0" borderId="13" xfId="0" applyFont="1" applyFill="1" applyBorder="1" applyAlignment="1">
      <alignment horizontal="left"/>
    </xf>
    <xf numFmtId="0" fontId="0" fillId="3" borderId="0" xfId="0" applyFill="1"/>
    <xf numFmtId="0" fontId="0" fillId="3" borderId="7" xfId="0" applyFill="1" applyBorder="1"/>
    <xf numFmtId="0" fontId="1" fillId="3" borderId="0" xfId="0" applyFont="1" applyFill="1" applyBorder="1"/>
    <xf numFmtId="0" fontId="6" fillId="0" borderId="19" xfId="0" applyFont="1" applyFill="1" applyBorder="1" applyAlignment="1" applyProtection="1">
      <alignment horizontal="center"/>
    </xf>
    <xf numFmtId="0" fontId="1" fillId="0" borderId="20" xfId="0" applyFont="1" applyFill="1" applyBorder="1" applyAlignment="1">
      <alignment vertical="top"/>
    </xf>
    <xf numFmtId="0" fontId="3" fillId="0" borderId="0" xfId="0" applyFont="1" applyFill="1" applyBorder="1" applyAlignment="1">
      <alignment vertical="top"/>
    </xf>
    <xf numFmtId="0" fontId="0" fillId="0" borderId="0" xfId="0" applyProtection="1"/>
    <xf numFmtId="164" fontId="9" fillId="0" borderId="28" xfId="0" applyNumberFormat="1" applyFont="1" applyFill="1" applyBorder="1" applyAlignment="1" applyProtection="1">
      <alignment horizontal="center" vertical="center"/>
    </xf>
    <xf numFmtId="0" fontId="4" fillId="0" borderId="25" xfId="0" applyFont="1" applyBorder="1" applyProtection="1"/>
    <xf numFmtId="0" fontId="8" fillId="6" borderId="22" xfId="0" applyFont="1" applyFill="1" applyBorder="1" applyAlignment="1" applyProtection="1">
      <alignment horizontal="center" vertical="top"/>
    </xf>
    <xf numFmtId="0" fontId="8" fillId="6" borderId="24" xfId="0" applyFont="1" applyFill="1" applyBorder="1" applyAlignment="1" applyProtection="1">
      <alignment horizontal="center" vertical="top"/>
    </xf>
    <xf numFmtId="0" fontId="0" fillId="0" borderId="0" xfId="0" applyProtection="1">
      <protection locked="0"/>
    </xf>
    <xf numFmtId="0" fontId="0" fillId="3" borderId="0" xfId="0" applyFill="1" applyProtection="1">
      <protection locked="0"/>
    </xf>
    <xf numFmtId="0" fontId="0" fillId="3" borderId="0" xfId="0" applyFill="1" applyProtection="1"/>
    <xf numFmtId="0" fontId="0" fillId="3" borderId="0" xfId="0" applyFill="1" applyBorder="1" applyAlignment="1" applyProtection="1">
      <alignment vertical="top" wrapText="1"/>
    </xf>
    <xf numFmtId="0" fontId="0" fillId="3" borderId="0" xfId="0" applyFill="1" applyBorder="1" applyProtection="1"/>
    <xf numFmtId="0" fontId="0" fillId="3" borderId="26" xfId="0" applyFill="1" applyBorder="1" applyProtection="1">
      <protection locked="0"/>
    </xf>
    <xf numFmtId="0" fontId="4" fillId="3" borderId="25" xfId="0" applyFont="1" applyFill="1" applyBorder="1" applyProtection="1">
      <protection locked="0"/>
    </xf>
    <xf numFmtId="0" fontId="8" fillId="6" borderId="20" xfId="0" applyFont="1" applyFill="1" applyBorder="1" applyAlignment="1" applyProtection="1">
      <alignment horizontal="left" vertical="top"/>
      <protection locked="0"/>
    </xf>
    <xf numFmtId="0" fontId="8" fillId="6" borderId="20" xfId="0" applyFont="1" applyFill="1" applyBorder="1" applyAlignment="1" applyProtection="1">
      <alignment horizontal="center" vertical="top"/>
      <protection locked="0"/>
    </xf>
    <xf numFmtId="0" fontId="10" fillId="3" borderId="0" xfId="0" applyFont="1" applyFill="1" applyProtection="1"/>
    <xf numFmtId="0" fontId="0" fillId="3" borderId="25" xfId="0" applyFill="1" applyBorder="1" applyProtection="1"/>
    <xf numFmtId="0" fontId="8" fillId="6" borderId="19" xfId="0" applyFont="1" applyFill="1" applyBorder="1" applyAlignment="1" applyProtection="1">
      <alignment vertical="top"/>
    </xf>
    <xf numFmtId="0" fontId="8" fillId="6" borderId="20" xfId="0" applyFont="1" applyFill="1" applyBorder="1" applyAlignment="1" applyProtection="1">
      <alignment vertical="top"/>
    </xf>
    <xf numFmtId="0" fontId="8" fillId="6" borderId="20" xfId="0" applyFont="1" applyFill="1" applyBorder="1" applyAlignment="1" applyProtection="1">
      <alignment horizontal="left" vertical="top"/>
    </xf>
    <xf numFmtId="0" fontId="8" fillId="6" borderId="23" xfId="0" applyFont="1" applyFill="1" applyBorder="1" applyAlignment="1" applyProtection="1">
      <alignment horizontal="center" vertical="top"/>
    </xf>
    <xf numFmtId="0" fontId="0" fillId="3" borderId="0" xfId="0" applyFill="1" applyAlignment="1" applyProtection="1">
      <alignment horizontal="center"/>
    </xf>
    <xf numFmtId="0" fontId="11" fillId="3" borderId="0" xfId="0" applyFont="1" applyFill="1" applyProtection="1"/>
    <xf numFmtId="9" fontId="0" fillId="3" borderId="0" xfId="0" applyNumberFormat="1" applyFill="1" applyAlignment="1" applyProtection="1">
      <alignment horizontal="center"/>
    </xf>
    <xf numFmtId="0" fontId="4" fillId="3" borderId="25" xfId="0" applyFont="1" applyFill="1" applyBorder="1" applyProtection="1"/>
    <xf numFmtId="0" fontId="8" fillId="6" borderId="3" xfId="0" applyFont="1" applyFill="1" applyBorder="1" applyAlignment="1" applyProtection="1">
      <alignment horizontal="left" vertical="top"/>
      <protection locked="0"/>
    </xf>
    <xf numFmtId="0" fontId="8" fillId="6" borderId="3" xfId="0" applyFont="1" applyFill="1" applyBorder="1" applyAlignment="1" applyProtection="1">
      <alignment horizontal="left" vertical="top"/>
      <protection locked="0"/>
    </xf>
    <xf numFmtId="0" fontId="1" fillId="9" borderId="19" xfId="0" applyFont="1" applyFill="1" applyBorder="1" applyProtection="1"/>
    <xf numFmtId="0" fontId="8" fillId="6" borderId="16" xfId="0" applyFont="1" applyFill="1" applyBorder="1" applyAlignment="1" applyProtection="1">
      <alignment horizontal="left" vertical="top" wrapText="1"/>
    </xf>
    <xf numFmtId="0" fontId="8" fillId="6" borderId="22" xfId="0" applyFont="1" applyFill="1" applyBorder="1" applyAlignment="1" applyProtection="1">
      <alignment horizontal="center" vertical="top" wrapText="1"/>
    </xf>
    <xf numFmtId="0" fontId="8" fillId="6" borderId="17" xfId="0" applyFont="1" applyFill="1" applyBorder="1" applyAlignment="1" applyProtection="1">
      <alignment horizontal="left" vertical="top"/>
    </xf>
    <xf numFmtId="0" fontId="8" fillId="6" borderId="18" xfId="0" applyFont="1" applyFill="1" applyBorder="1" applyAlignment="1" applyProtection="1">
      <alignment horizontal="left" vertical="top"/>
    </xf>
    <xf numFmtId="0" fontId="0" fillId="3" borderId="0" xfId="0" applyFill="1" applyAlignment="1" applyProtection="1">
      <alignment horizontal="left" vertical="top" wrapText="1"/>
    </xf>
    <xf numFmtId="0" fontId="8" fillId="6" borderId="44" xfId="0" applyFont="1" applyFill="1" applyBorder="1" applyAlignment="1" applyProtection="1">
      <alignment horizontal="center" vertical="top"/>
    </xf>
    <xf numFmtId="0" fontId="8" fillId="6" borderId="40" xfId="0" applyFont="1" applyFill="1" applyBorder="1" applyAlignment="1" applyProtection="1">
      <alignment horizontal="center" vertical="top"/>
    </xf>
    <xf numFmtId="164" fontId="14" fillId="2" borderId="23" xfId="0" applyNumberFormat="1" applyFont="1" applyFill="1" applyBorder="1" applyAlignment="1" applyProtection="1">
      <alignment horizontal="center"/>
      <protection locked="0"/>
    </xf>
    <xf numFmtId="164" fontId="15" fillId="0" borderId="24" xfId="0" applyNumberFormat="1" applyFont="1" applyFill="1" applyBorder="1" applyAlignment="1" applyProtection="1">
      <alignment horizontal="center" vertical="center"/>
    </xf>
    <xf numFmtId="164" fontId="14" fillId="2" borderId="31" xfId="0" applyNumberFormat="1" applyFont="1" applyFill="1" applyBorder="1" applyAlignment="1" applyProtection="1">
      <alignment horizontal="center"/>
      <protection locked="0"/>
    </xf>
    <xf numFmtId="164" fontId="15" fillId="0" borderId="41" xfId="0" applyNumberFormat="1" applyFont="1" applyFill="1" applyBorder="1" applyAlignment="1" applyProtection="1">
      <alignment horizontal="center" vertical="center"/>
    </xf>
    <xf numFmtId="164" fontId="15" fillId="0" borderId="23" xfId="0" applyNumberFormat="1" applyFont="1" applyFill="1" applyBorder="1" applyAlignment="1" applyProtection="1">
      <alignment horizontal="center" vertical="center"/>
    </xf>
    <xf numFmtId="0" fontId="20" fillId="6" borderId="22" xfId="0" applyFont="1" applyFill="1" applyBorder="1" applyAlignment="1" applyProtection="1">
      <alignment horizontal="center" vertical="top"/>
    </xf>
    <xf numFmtId="0" fontId="5" fillId="3" borderId="0" xfId="0" applyFont="1" applyFill="1" applyBorder="1" applyAlignment="1" applyProtection="1">
      <alignment vertical="top" wrapText="1"/>
    </xf>
    <xf numFmtId="0" fontId="0" fillId="3" borderId="0" xfId="0" applyFill="1" applyBorder="1" applyAlignment="1" applyProtection="1">
      <alignment horizontal="left" vertical="top" wrapText="1"/>
    </xf>
    <xf numFmtId="164" fontId="14" fillId="2" borderId="20" xfId="0" applyNumberFormat="1" applyFont="1" applyFill="1" applyBorder="1" applyAlignment="1" applyProtection="1">
      <alignment horizontal="center" vertical="center"/>
      <protection locked="0"/>
    </xf>
    <xf numFmtId="0" fontId="14" fillId="0" borderId="20" xfId="0" applyFont="1" applyBorder="1" applyAlignment="1" applyProtection="1">
      <alignment horizontal="center" vertical="center"/>
    </xf>
    <xf numFmtId="164" fontId="14" fillId="0" borderId="16" xfId="0" applyNumberFormat="1" applyFont="1" applyFill="1" applyBorder="1" applyAlignment="1" applyProtection="1">
      <alignment horizontal="center" vertical="center"/>
      <protection locked="0"/>
    </xf>
    <xf numFmtId="0" fontId="14" fillId="0" borderId="20" xfId="0" applyFont="1" applyBorder="1" applyAlignment="1" applyProtection="1">
      <alignment horizontal="center" vertical="center"/>
      <protection locked="0"/>
    </xf>
    <xf numFmtId="164" fontId="14" fillId="0" borderId="20" xfId="0" applyNumberFormat="1" applyFont="1" applyFill="1" applyBorder="1" applyAlignment="1" applyProtection="1">
      <alignment horizontal="center" vertical="center"/>
      <protection locked="0"/>
    </xf>
    <xf numFmtId="164" fontId="15" fillId="0" borderId="20" xfId="0" applyNumberFormat="1" applyFont="1" applyFill="1" applyBorder="1" applyAlignment="1" applyProtection="1">
      <alignment horizontal="center" vertical="center"/>
      <protection locked="0"/>
    </xf>
    <xf numFmtId="0" fontId="14" fillId="3" borderId="17" xfId="0" applyFont="1" applyFill="1" applyBorder="1" applyAlignment="1" applyProtection="1">
      <alignment vertical="top" wrapText="1"/>
      <protection locked="0"/>
    </xf>
    <xf numFmtId="0" fontId="14" fillId="3" borderId="18" xfId="0" applyFont="1" applyFill="1" applyBorder="1" applyAlignment="1" applyProtection="1">
      <alignment horizontal="left" vertical="top"/>
    </xf>
    <xf numFmtId="0" fontId="14" fillId="3" borderId="17" xfId="0" applyFont="1" applyFill="1" applyBorder="1" applyAlignment="1" applyProtection="1">
      <alignment horizontal="left" vertical="top"/>
    </xf>
    <xf numFmtId="164" fontId="14" fillId="2" borderId="18" xfId="0" applyNumberFormat="1" applyFont="1" applyFill="1" applyBorder="1" applyAlignment="1" applyProtection="1">
      <alignment horizontal="center" vertical="center"/>
      <protection locked="0"/>
    </xf>
    <xf numFmtId="164" fontId="14" fillId="2" borderId="22" xfId="0" applyNumberFormat="1" applyFont="1" applyFill="1" applyBorder="1" applyAlignment="1" applyProtection="1">
      <alignment horizontal="center"/>
      <protection locked="0"/>
    </xf>
    <xf numFmtId="0" fontId="8" fillId="6" borderId="18" xfId="0" applyFont="1" applyFill="1" applyBorder="1" applyAlignment="1" applyProtection="1">
      <alignment horizontal="left" vertical="top" wrapText="1"/>
      <protection locked="0"/>
    </xf>
    <xf numFmtId="0" fontId="8" fillId="6" borderId="36" xfId="0" applyFont="1" applyFill="1" applyBorder="1" applyAlignment="1" applyProtection="1">
      <alignment horizontal="left" vertical="top" wrapText="1"/>
      <protection locked="0"/>
    </xf>
    <xf numFmtId="0" fontId="8" fillId="6" borderId="36" xfId="0" applyFont="1" applyFill="1" applyBorder="1" applyAlignment="1" applyProtection="1">
      <alignment horizontal="left" vertical="top"/>
      <protection locked="0"/>
    </xf>
    <xf numFmtId="0" fontId="8" fillId="6" borderId="36" xfId="0" applyFont="1" applyFill="1" applyBorder="1" applyAlignment="1" applyProtection="1">
      <alignment horizontal="center" vertical="top"/>
      <protection locked="0"/>
    </xf>
    <xf numFmtId="164" fontId="14" fillId="2" borderId="38" xfId="0" applyNumberFormat="1" applyFont="1" applyFill="1" applyBorder="1" applyAlignment="1" applyProtection="1">
      <alignment horizontal="center" vertical="center"/>
      <protection locked="0"/>
    </xf>
    <xf numFmtId="0" fontId="14" fillId="0" borderId="38" xfId="0" applyFont="1" applyBorder="1" applyAlignment="1" applyProtection="1">
      <alignment horizontal="center" vertical="center"/>
      <protection locked="0"/>
    </xf>
    <xf numFmtId="164" fontId="14" fillId="0" borderId="38" xfId="0" applyNumberFormat="1" applyFont="1" applyFill="1" applyBorder="1" applyAlignment="1" applyProtection="1">
      <alignment horizontal="center" vertical="center"/>
      <protection locked="0"/>
    </xf>
    <xf numFmtId="164" fontId="9" fillId="0" borderId="31" xfId="0" applyNumberFormat="1" applyFont="1" applyFill="1" applyBorder="1" applyAlignment="1" applyProtection="1">
      <alignment horizontal="center" vertical="center"/>
      <protection locked="0"/>
    </xf>
    <xf numFmtId="0" fontId="14" fillId="8" borderId="35" xfId="0" applyFont="1" applyFill="1" applyBorder="1" applyAlignment="1" applyProtection="1">
      <alignment horizontal="left"/>
    </xf>
    <xf numFmtId="164" fontId="14" fillId="0" borderId="23" xfId="0" applyNumberFormat="1" applyFont="1" applyBorder="1" applyProtection="1"/>
    <xf numFmtId="0" fontId="14" fillId="5" borderId="19" xfId="0" applyFont="1" applyFill="1" applyBorder="1" applyAlignment="1" applyProtection="1">
      <alignment horizontal="left"/>
    </xf>
    <xf numFmtId="0" fontId="14" fillId="5" borderId="35" xfId="0" applyFont="1" applyFill="1" applyBorder="1" applyAlignment="1" applyProtection="1">
      <alignment horizontal="left"/>
    </xf>
    <xf numFmtId="0" fontId="14" fillId="0" borderId="13" xfId="0" applyFont="1" applyBorder="1" applyProtection="1"/>
    <xf numFmtId="0" fontId="15" fillId="0" borderId="14" xfId="0" applyFont="1" applyBorder="1" applyAlignment="1" applyProtection="1">
      <alignment vertical="center"/>
    </xf>
    <xf numFmtId="164" fontId="15" fillId="0" borderId="15" xfId="0" applyNumberFormat="1" applyFont="1" applyBorder="1" applyAlignment="1" applyProtection="1">
      <alignment vertical="center"/>
    </xf>
    <xf numFmtId="0" fontId="14" fillId="7" borderId="48" xfId="0" applyFont="1" applyFill="1" applyBorder="1" applyAlignment="1" applyProtection="1">
      <alignment horizontal="left"/>
    </xf>
    <xf numFmtId="0" fontId="14" fillId="7" borderId="49" xfId="0" applyFont="1" applyFill="1" applyBorder="1" applyAlignment="1" applyProtection="1">
      <alignment horizontal="left"/>
    </xf>
    <xf numFmtId="164" fontId="14" fillId="0" borderId="28" xfId="0" applyNumberFormat="1" applyFont="1" applyBorder="1" applyProtection="1"/>
    <xf numFmtId="0" fontId="14" fillId="5" borderId="50" xfId="0" applyFont="1" applyFill="1" applyBorder="1" applyAlignment="1" applyProtection="1">
      <alignment horizontal="left"/>
    </xf>
    <xf numFmtId="164" fontId="14" fillId="0" borderId="52" xfId="0" applyNumberFormat="1" applyFont="1" applyBorder="1" applyProtection="1"/>
    <xf numFmtId="0" fontId="14" fillId="5" borderId="53" xfId="0" applyFont="1" applyFill="1" applyBorder="1" applyAlignment="1" applyProtection="1">
      <alignment horizontal="left"/>
    </xf>
    <xf numFmtId="164" fontId="14" fillId="0" borderId="31" xfId="0" applyNumberFormat="1" applyFont="1" applyBorder="1" applyProtection="1"/>
    <xf numFmtId="0" fontId="14" fillId="8" borderId="50" xfId="0" applyFont="1" applyFill="1" applyBorder="1" applyAlignment="1" applyProtection="1">
      <alignment horizontal="left"/>
    </xf>
    <xf numFmtId="0" fontId="14" fillId="8" borderId="53" xfId="0" applyFont="1" applyFill="1" applyBorder="1" applyAlignment="1" applyProtection="1">
      <alignment horizontal="left"/>
    </xf>
    <xf numFmtId="0" fontId="8" fillId="6" borderId="55" xfId="0" applyFont="1" applyFill="1" applyBorder="1" applyAlignment="1" applyProtection="1">
      <alignment vertical="center" wrapText="1"/>
    </xf>
    <xf numFmtId="0" fontId="8" fillId="6" borderId="51" xfId="0" applyFont="1" applyFill="1" applyBorder="1" applyAlignment="1" applyProtection="1">
      <alignment vertical="center" wrapText="1"/>
    </xf>
    <xf numFmtId="0" fontId="8" fillId="6" borderId="56" xfId="0" applyFont="1" applyFill="1" applyBorder="1" applyAlignment="1" applyProtection="1">
      <alignment vertical="center" wrapText="1"/>
    </xf>
    <xf numFmtId="164" fontId="14" fillId="2" borderId="23" xfId="0" applyNumberFormat="1" applyFont="1" applyFill="1" applyBorder="1" applyAlignment="1" applyProtection="1">
      <alignment horizontal="center" vertical="top"/>
    </xf>
    <xf numFmtId="0" fontId="17" fillId="0" borderId="19" xfId="0" applyFont="1" applyBorder="1" applyAlignment="1" applyProtection="1">
      <alignment horizontal="left" vertical="top" wrapText="1"/>
    </xf>
    <xf numFmtId="0" fontId="17" fillId="3" borderId="20" xfId="0" applyFont="1" applyFill="1" applyBorder="1" applyAlignment="1" applyProtection="1">
      <alignment horizontal="center" vertical="top"/>
    </xf>
    <xf numFmtId="164" fontId="14" fillId="2" borderId="20" xfId="0" applyNumberFormat="1" applyFont="1" applyFill="1" applyBorder="1" applyAlignment="1" applyProtection="1">
      <alignment horizontal="left" vertical="top"/>
      <protection locked="0"/>
    </xf>
    <xf numFmtId="164" fontId="15" fillId="0" borderId="16" xfId="0" applyNumberFormat="1" applyFont="1" applyFill="1" applyBorder="1" applyAlignment="1" applyProtection="1">
      <alignment horizontal="left" vertical="top"/>
      <protection locked="0"/>
    </xf>
    <xf numFmtId="164" fontId="14" fillId="0" borderId="23" xfId="0" applyNumberFormat="1" applyFont="1" applyFill="1" applyBorder="1" applyAlignment="1" applyProtection="1">
      <alignment horizontal="left" vertical="top"/>
    </xf>
    <xf numFmtId="0" fontId="15" fillId="0" borderId="33" xfId="0" applyFont="1" applyBorder="1" applyAlignment="1" applyProtection="1">
      <alignment horizontal="right" vertical="top"/>
    </xf>
    <xf numFmtId="164" fontId="15" fillId="0" borderId="31" xfId="0" applyNumberFormat="1" applyFont="1" applyFill="1" applyBorder="1" applyAlignment="1" applyProtection="1">
      <alignment horizontal="center" vertical="center"/>
    </xf>
    <xf numFmtId="0" fontId="14" fillId="3" borderId="1" xfId="0" applyFont="1" applyFill="1" applyBorder="1" applyAlignment="1" applyProtection="1">
      <alignment vertical="top" wrapText="1"/>
      <protection locked="0"/>
    </xf>
    <xf numFmtId="0" fontId="14" fillId="3" borderId="6" xfId="0" applyFont="1" applyFill="1" applyBorder="1" applyAlignment="1" applyProtection="1">
      <alignment vertical="top" wrapText="1"/>
      <protection locked="0"/>
    </xf>
    <xf numFmtId="0" fontId="14" fillId="3" borderId="2" xfId="0" applyFont="1" applyFill="1" applyBorder="1" applyAlignment="1" applyProtection="1">
      <alignment vertical="top" wrapText="1"/>
      <protection locked="0"/>
    </xf>
    <xf numFmtId="0" fontId="14" fillId="3" borderId="4" xfId="0" applyFont="1" applyFill="1" applyBorder="1" applyAlignment="1" applyProtection="1">
      <alignment vertical="top" wrapText="1"/>
      <protection locked="0"/>
    </xf>
    <xf numFmtId="0" fontId="14" fillId="3" borderId="7" xfId="0" applyFont="1" applyFill="1" applyBorder="1" applyAlignment="1" applyProtection="1">
      <alignment vertical="top" wrapText="1"/>
      <protection locked="0"/>
    </xf>
    <xf numFmtId="0" fontId="14" fillId="3" borderId="5" xfId="0" applyFont="1" applyFill="1" applyBorder="1" applyAlignment="1" applyProtection="1">
      <alignment vertical="top" wrapText="1"/>
      <protection locked="0"/>
    </xf>
    <xf numFmtId="0" fontId="0" fillId="3" borderId="8" xfId="0" applyFill="1" applyBorder="1"/>
    <xf numFmtId="0" fontId="0" fillId="3" borderId="9" xfId="0" applyFill="1" applyBorder="1"/>
    <xf numFmtId="0" fontId="0" fillId="3" borderId="10" xfId="0" applyFill="1" applyBorder="1"/>
    <xf numFmtId="0" fontId="0" fillId="3" borderId="11" xfId="0" applyFill="1" applyBorder="1"/>
    <xf numFmtId="0" fontId="0" fillId="3" borderId="12" xfId="0" applyFill="1" applyBorder="1"/>
    <xf numFmtId="0" fontId="4" fillId="3" borderId="30" xfId="0" applyFont="1" applyFill="1" applyBorder="1"/>
    <xf numFmtId="0" fontId="0" fillId="3" borderId="47" xfId="0" applyFill="1" applyBorder="1"/>
    <xf numFmtId="0" fontId="6" fillId="0" borderId="53" xfId="0" applyFont="1" applyFill="1" applyBorder="1" applyAlignment="1" applyProtection="1">
      <alignment horizontal="center"/>
    </xf>
    <xf numFmtId="0" fontId="1" fillId="0" borderId="16" xfId="0" applyFont="1" applyFill="1" applyBorder="1" applyAlignment="1">
      <alignment vertical="top"/>
    </xf>
    <xf numFmtId="0" fontId="0" fillId="0" borderId="17" xfId="0" applyFill="1" applyBorder="1" applyAlignment="1">
      <alignment vertical="top"/>
    </xf>
    <xf numFmtId="0" fontId="0" fillId="0" borderId="18" xfId="0" applyFill="1" applyBorder="1" applyAlignment="1">
      <alignment vertical="top"/>
    </xf>
    <xf numFmtId="49" fontId="23" fillId="2" borderId="20" xfId="1" applyNumberFormat="1" applyFont="1" applyFill="1" applyBorder="1" applyAlignment="1" applyProtection="1">
      <alignment horizontal="left" vertical="center"/>
      <protection hidden="1"/>
    </xf>
    <xf numFmtId="0" fontId="8" fillId="6" borderId="17" xfId="0" applyFont="1" applyFill="1" applyBorder="1" applyAlignment="1" applyProtection="1">
      <alignment horizontal="left" vertical="top"/>
    </xf>
    <xf numFmtId="0" fontId="8" fillId="6" borderId="18" xfId="0" applyFont="1" applyFill="1" applyBorder="1" applyAlignment="1" applyProtection="1">
      <alignment horizontal="left" vertical="top"/>
    </xf>
    <xf numFmtId="0" fontId="6" fillId="0" borderId="20" xfId="0" applyFont="1" applyFill="1" applyBorder="1" applyAlignment="1" applyProtection="1">
      <alignment horizontal="left" vertical="top" wrapText="1"/>
    </xf>
    <xf numFmtId="0" fontId="6" fillId="0" borderId="23" xfId="0" applyFont="1" applyFill="1" applyBorder="1" applyAlignment="1" applyProtection="1">
      <alignment horizontal="left" vertical="top" wrapText="1"/>
    </xf>
    <xf numFmtId="0" fontId="12" fillId="0" borderId="20" xfId="0" applyFont="1" applyFill="1" applyBorder="1" applyAlignment="1" applyProtection="1">
      <alignment horizontal="left" vertical="top" wrapText="1"/>
    </xf>
    <xf numFmtId="0" fontId="12" fillId="0" borderId="23" xfId="0" applyFont="1" applyFill="1" applyBorder="1" applyAlignment="1" applyProtection="1">
      <alignment horizontal="left" vertical="top" wrapText="1"/>
    </xf>
    <xf numFmtId="0" fontId="1" fillId="9" borderId="20" xfId="0" applyFont="1" applyFill="1" applyBorder="1" applyAlignment="1" applyProtection="1">
      <alignment horizontal="left" wrapText="1"/>
    </xf>
    <xf numFmtId="0" fontId="1" fillId="9" borderId="23" xfId="0" applyFont="1" applyFill="1" applyBorder="1" applyAlignment="1" applyProtection="1">
      <alignment horizontal="left" wrapText="1"/>
    </xf>
    <xf numFmtId="0" fontId="12" fillId="0" borderId="16" xfId="0" applyFont="1" applyFill="1" applyBorder="1" applyAlignment="1" applyProtection="1">
      <alignment horizontal="left" vertical="top" wrapText="1"/>
    </xf>
    <xf numFmtId="0" fontId="12" fillId="0" borderId="17" xfId="0" applyFont="1" applyFill="1" applyBorder="1" applyAlignment="1" applyProtection="1">
      <alignment horizontal="left" vertical="top" wrapText="1"/>
    </xf>
    <xf numFmtId="0" fontId="12" fillId="0" borderId="22" xfId="0" applyFont="1" applyFill="1" applyBorder="1" applyAlignment="1" applyProtection="1">
      <alignment horizontal="left" vertical="top" wrapText="1"/>
    </xf>
    <xf numFmtId="0" fontId="6" fillId="0" borderId="16" xfId="0" applyFont="1" applyFill="1" applyBorder="1" applyAlignment="1" applyProtection="1">
      <alignment horizontal="left" vertical="top" wrapText="1"/>
    </xf>
    <xf numFmtId="0" fontId="6" fillId="0" borderId="17" xfId="0" applyFont="1" applyFill="1" applyBorder="1" applyAlignment="1" applyProtection="1">
      <alignment horizontal="left" vertical="top" wrapText="1"/>
    </xf>
    <xf numFmtId="0" fontId="6" fillId="0" borderId="22" xfId="0" applyFont="1" applyFill="1" applyBorder="1" applyAlignment="1" applyProtection="1">
      <alignment horizontal="left" vertical="top" wrapText="1"/>
    </xf>
    <xf numFmtId="0" fontId="6" fillId="0" borderId="57" xfId="0" applyFont="1" applyFill="1" applyBorder="1" applyAlignment="1" applyProtection="1">
      <alignment horizontal="left" vertical="top" wrapText="1"/>
    </xf>
    <xf numFmtId="0" fontId="6" fillId="0" borderId="31" xfId="0" applyFont="1" applyFill="1" applyBorder="1" applyAlignment="1" applyProtection="1">
      <alignment horizontal="left" vertical="top" wrapText="1"/>
    </xf>
    <xf numFmtId="0" fontId="7" fillId="9" borderId="21" xfId="0" applyFont="1" applyFill="1" applyBorder="1" applyAlignment="1" applyProtection="1">
      <alignment horizontal="left" vertical="top" wrapText="1"/>
    </xf>
    <xf numFmtId="0" fontId="7" fillId="9" borderId="17" xfId="0" applyFont="1" applyFill="1" applyBorder="1" applyAlignment="1" applyProtection="1">
      <alignment horizontal="left" vertical="top" wrapText="1"/>
    </xf>
    <xf numFmtId="0" fontId="7" fillId="9" borderId="22" xfId="0" applyFont="1" applyFill="1" applyBorder="1" applyAlignment="1" applyProtection="1">
      <alignment horizontal="left" vertical="top" wrapText="1"/>
    </xf>
    <xf numFmtId="0" fontId="14" fillId="2" borderId="21" xfId="0" applyFont="1" applyFill="1" applyBorder="1" applyAlignment="1" applyProtection="1">
      <alignment horizontal="left" vertical="top" wrapText="1"/>
    </xf>
    <xf numFmtId="0" fontId="14" fillId="2" borderId="17" xfId="0" applyFont="1" applyFill="1" applyBorder="1" applyAlignment="1" applyProtection="1">
      <alignment horizontal="left" vertical="top" wrapText="1"/>
    </xf>
    <xf numFmtId="0" fontId="14" fillId="2" borderId="22" xfId="0" applyFont="1" applyFill="1" applyBorder="1" applyAlignment="1" applyProtection="1">
      <alignment horizontal="left" vertical="top" wrapText="1"/>
    </xf>
    <xf numFmtId="0" fontId="14" fillId="2" borderId="32" xfId="0" applyFont="1" applyFill="1" applyBorder="1" applyAlignment="1" applyProtection="1">
      <alignment horizontal="left" vertical="top" wrapText="1"/>
    </xf>
    <xf numFmtId="0" fontId="14" fillId="2" borderId="33" xfId="0" applyFont="1" applyFill="1" applyBorder="1" applyAlignment="1" applyProtection="1">
      <alignment horizontal="left" vertical="top" wrapText="1"/>
    </xf>
    <xf numFmtId="0" fontId="14" fillId="2" borderId="45" xfId="0" applyFont="1" applyFill="1" applyBorder="1" applyAlignment="1" applyProtection="1">
      <alignment horizontal="left" vertical="top" wrapText="1"/>
    </xf>
    <xf numFmtId="0" fontId="14" fillId="0" borderId="30" xfId="0" applyFont="1" applyBorder="1" applyAlignment="1" applyProtection="1">
      <alignment horizontal="left" vertical="top" wrapText="1"/>
    </xf>
    <xf numFmtId="0" fontId="14" fillId="0" borderId="7" xfId="0" applyFont="1" applyBorder="1" applyAlignment="1" applyProtection="1">
      <alignment horizontal="left" vertical="top" wrapText="1"/>
    </xf>
    <xf numFmtId="0" fontId="14" fillId="0" borderId="47" xfId="0" applyFont="1" applyBorder="1" applyAlignment="1" applyProtection="1">
      <alignment horizontal="left" vertical="top" wrapText="1"/>
    </xf>
    <xf numFmtId="0" fontId="14" fillId="0" borderId="21" xfId="0" applyFont="1" applyBorder="1" applyAlignment="1" applyProtection="1">
      <alignment horizontal="left" vertical="top" wrapText="1"/>
    </xf>
    <xf numFmtId="0" fontId="14" fillId="0" borderId="17" xfId="0" applyFont="1" applyBorder="1" applyAlignment="1" applyProtection="1">
      <alignment horizontal="left" vertical="top" wrapText="1"/>
    </xf>
    <xf numFmtId="0" fontId="14" fillId="0" borderId="22" xfId="0" applyFont="1" applyBorder="1" applyAlignment="1" applyProtection="1">
      <alignment horizontal="left" vertical="top" wrapText="1"/>
    </xf>
    <xf numFmtId="0" fontId="15" fillId="10" borderId="21" xfId="0" applyFont="1" applyFill="1" applyBorder="1" applyAlignment="1" applyProtection="1">
      <alignment horizontal="left" vertical="top" wrapText="1"/>
    </xf>
    <xf numFmtId="0" fontId="15" fillId="10" borderId="17" xfId="0" applyFont="1" applyFill="1" applyBorder="1" applyAlignment="1" applyProtection="1">
      <alignment horizontal="left" vertical="top" wrapText="1"/>
    </xf>
    <xf numFmtId="0" fontId="15" fillId="10" borderId="22" xfId="0" applyFont="1" applyFill="1" applyBorder="1" applyAlignment="1" applyProtection="1">
      <alignment horizontal="left" vertical="top" wrapText="1"/>
    </xf>
    <xf numFmtId="0" fontId="14" fillId="0" borderId="42" xfId="0" applyFont="1" applyBorder="1" applyAlignment="1" applyProtection="1">
      <alignment horizontal="left" vertical="top" wrapText="1"/>
    </xf>
    <xf numFmtId="0" fontId="14" fillId="0" borderId="43" xfId="0" applyFont="1" applyBorder="1" applyAlignment="1" applyProtection="1">
      <alignment horizontal="left" vertical="top" wrapText="1"/>
    </xf>
    <xf numFmtId="0" fontId="14" fillId="0" borderId="44" xfId="0" applyFont="1" applyBorder="1" applyAlignment="1" applyProtection="1">
      <alignment horizontal="left" vertical="top" wrapText="1"/>
    </xf>
    <xf numFmtId="0" fontId="15" fillId="0" borderId="21" xfId="0" applyFont="1" applyFill="1" applyBorder="1" applyAlignment="1" applyProtection="1">
      <alignment horizontal="right" vertical="center" wrapText="1"/>
    </xf>
    <xf numFmtId="0" fontId="15" fillId="0" borderId="17" xfId="0" applyFont="1" applyFill="1" applyBorder="1" applyAlignment="1" applyProtection="1">
      <alignment horizontal="right" vertical="center" wrapText="1"/>
    </xf>
    <xf numFmtId="0" fontId="15" fillId="0" borderId="18" xfId="0" applyFont="1" applyFill="1" applyBorder="1" applyAlignment="1" applyProtection="1">
      <alignment horizontal="right" vertical="center" wrapText="1"/>
    </xf>
    <xf numFmtId="0" fontId="8" fillId="6" borderId="42" xfId="0" applyFont="1" applyFill="1" applyBorder="1" applyAlignment="1" applyProtection="1">
      <alignment horizontal="left" vertical="top"/>
    </xf>
    <xf numFmtId="0" fontId="8" fillId="6" borderId="43" xfId="0" applyFont="1" applyFill="1" applyBorder="1" applyAlignment="1" applyProtection="1">
      <alignment horizontal="left" vertical="top"/>
    </xf>
    <xf numFmtId="0" fontId="8" fillId="6" borderId="46" xfId="0" applyFont="1" applyFill="1" applyBorder="1" applyAlignment="1" applyProtection="1">
      <alignment horizontal="left" vertical="top"/>
    </xf>
    <xf numFmtId="0" fontId="15" fillId="0" borderId="30" xfId="0" applyFont="1" applyFill="1" applyBorder="1" applyAlignment="1" applyProtection="1">
      <alignment horizontal="right" vertical="center" wrapText="1"/>
    </xf>
    <xf numFmtId="0" fontId="15" fillId="0" borderId="7" xfId="0" applyFont="1" applyFill="1" applyBorder="1" applyAlignment="1" applyProtection="1">
      <alignment horizontal="right" vertical="center" wrapText="1"/>
    </xf>
    <xf numFmtId="0" fontId="15" fillId="0" borderId="5" xfId="0" applyFont="1" applyFill="1" applyBorder="1" applyAlignment="1" applyProtection="1">
      <alignment horizontal="right" vertical="center" wrapText="1"/>
    </xf>
    <xf numFmtId="0" fontId="8" fillId="6" borderId="39" xfId="0" applyFont="1" applyFill="1" applyBorder="1" applyAlignment="1" applyProtection="1">
      <alignment horizontal="left" vertical="top"/>
    </xf>
    <xf numFmtId="0" fontId="8" fillId="6" borderId="6" xfId="0" applyFont="1" applyFill="1" applyBorder="1" applyAlignment="1" applyProtection="1">
      <alignment horizontal="left" vertical="top"/>
    </xf>
    <xf numFmtId="0" fontId="8" fillId="6" borderId="2" xfId="0" applyFont="1" applyFill="1" applyBorder="1" applyAlignment="1" applyProtection="1">
      <alignment horizontal="left" vertical="top"/>
    </xf>
    <xf numFmtId="0" fontId="9" fillId="0" borderId="25" xfId="0" applyFont="1" applyBorder="1" applyAlignment="1" applyProtection="1">
      <alignment horizontal="right" vertical="center"/>
    </xf>
    <xf numFmtId="0" fontId="9" fillId="0" borderId="26" xfId="0" applyFont="1" applyBorder="1" applyAlignment="1" applyProtection="1">
      <alignment horizontal="right" vertical="center"/>
    </xf>
    <xf numFmtId="0" fontId="9" fillId="0" borderId="27" xfId="0" applyFont="1" applyBorder="1" applyAlignment="1" applyProtection="1">
      <alignment horizontal="right" vertical="center"/>
    </xf>
    <xf numFmtId="0" fontId="1" fillId="3" borderId="26" xfId="0" applyFont="1" applyFill="1" applyBorder="1" applyAlignment="1" applyProtection="1">
      <alignment horizontal="center" vertical="center"/>
    </xf>
    <xf numFmtId="0" fontId="1" fillId="3" borderId="29" xfId="0" applyFont="1" applyFill="1" applyBorder="1" applyAlignment="1" applyProtection="1">
      <alignment horizontal="center" vertical="center"/>
    </xf>
    <xf numFmtId="0" fontId="8" fillId="6" borderId="21" xfId="0" applyFont="1" applyFill="1" applyBorder="1" applyAlignment="1" applyProtection="1">
      <alignment horizontal="left" vertical="top"/>
    </xf>
    <xf numFmtId="0" fontId="8" fillId="6" borderId="17" xfId="0" applyFont="1" applyFill="1" applyBorder="1" applyAlignment="1" applyProtection="1">
      <alignment horizontal="left" vertical="top"/>
    </xf>
    <xf numFmtId="0" fontId="8" fillId="6" borderId="18" xfId="0" applyFont="1" applyFill="1" applyBorder="1" applyAlignment="1" applyProtection="1">
      <alignment horizontal="left" vertical="top"/>
    </xf>
    <xf numFmtId="0" fontId="14" fillId="0" borderId="18" xfId="0" applyFont="1" applyBorder="1" applyAlignment="1" applyProtection="1">
      <alignment horizontal="left" vertical="top"/>
    </xf>
    <xf numFmtId="0" fontId="15" fillId="0" borderId="39" xfId="0" applyFont="1" applyFill="1" applyBorder="1" applyAlignment="1" applyProtection="1">
      <alignment horizontal="right" vertical="center" wrapText="1"/>
    </xf>
    <xf numFmtId="0" fontId="15" fillId="0" borderId="6" xfId="0" applyFont="1" applyFill="1" applyBorder="1" applyAlignment="1" applyProtection="1">
      <alignment horizontal="right" vertical="center" wrapText="1"/>
    </xf>
    <xf numFmtId="0" fontId="15" fillId="0" borderId="2" xfId="0" applyFont="1" applyFill="1" applyBorder="1" applyAlignment="1" applyProtection="1">
      <alignment horizontal="right" vertical="center" wrapText="1"/>
    </xf>
    <xf numFmtId="0" fontId="20" fillId="6" borderId="21" xfId="0" applyFont="1" applyFill="1" applyBorder="1" applyAlignment="1" applyProtection="1">
      <alignment horizontal="left" vertical="top"/>
    </xf>
    <xf numFmtId="0" fontId="20" fillId="6" borderId="17" xfId="0" applyFont="1" applyFill="1" applyBorder="1" applyAlignment="1" applyProtection="1">
      <alignment horizontal="left" vertical="top"/>
    </xf>
    <xf numFmtId="0" fontId="20" fillId="6" borderId="18" xfId="0" applyFont="1" applyFill="1" applyBorder="1" applyAlignment="1" applyProtection="1">
      <alignment horizontal="left" vertical="top"/>
    </xf>
    <xf numFmtId="0" fontId="8" fillId="6" borderId="11" xfId="0" applyFont="1" applyFill="1" applyBorder="1" applyAlignment="1" applyProtection="1">
      <alignment horizontal="left" vertical="top"/>
      <protection locked="0"/>
    </xf>
    <xf numFmtId="0" fontId="8" fillId="6" borderId="0" xfId="0" applyFont="1" applyFill="1" applyBorder="1" applyAlignment="1" applyProtection="1">
      <alignment horizontal="left" vertical="top"/>
      <protection locked="0"/>
    </xf>
    <xf numFmtId="0" fontId="8" fillId="6" borderId="3" xfId="0" applyFont="1" applyFill="1" applyBorder="1" applyAlignment="1" applyProtection="1">
      <alignment horizontal="left" vertical="top"/>
      <protection locked="0"/>
    </xf>
    <xf numFmtId="0" fontId="14" fillId="0" borderId="30" xfId="0" applyFont="1" applyBorder="1" applyAlignment="1" applyProtection="1">
      <alignment horizontal="left" vertical="top" wrapText="1"/>
      <protection locked="0"/>
    </xf>
    <xf numFmtId="0" fontId="14" fillId="0" borderId="7" xfId="0" applyFont="1" applyBorder="1" applyAlignment="1" applyProtection="1">
      <alignment horizontal="left" vertical="top" wrapText="1"/>
      <protection locked="0"/>
    </xf>
    <xf numFmtId="0" fontId="14" fillId="0" borderId="5" xfId="0" applyFont="1" applyBorder="1" applyAlignment="1" applyProtection="1">
      <alignment horizontal="left" vertical="top" wrapText="1"/>
      <protection locked="0"/>
    </xf>
    <xf numFmtId="0" fontId="14" fillId="0" borderId="21" xfId="0" applyFont="1" applyBorder="1" applyAlignment="1" applyProtection="1">
      <alignment horizontal="left" vertical="top" wrapText="1"/>
      <protection locked="0"/>
    </xf>
    <xf numFmtId="0" fontId="14" fillId="0" borderId="17" xfId="0" applyFont="1" applyBorder="1" applyAlignment="1" applyProtection="1">
      <alignment horizontal="left" vertical="top" wrapText="1"/>
      <protection locked="0"/>
    </xf>
    <xf numFmtId="0" fontId="15" fillId="0" borderId="21" xfId="0" applyFont="1" applyBorder="1" applyAlignment="1" applyProtection="1">
      <alignment horizontal="right" vertical="top" wrapText="1"/>
      <protection locked="0"/>
    </xf>
    <xf numFmtId="0" fontId="15" fillId="0" borderId="17" xfId="0" applyFont="1" applyBorder="1" applyAlignment="1" applyProtection="1">
      <alignment horizontal="right" vertical="top" wrapText="1"/>
      <protection locked="0"/>
    </xf>
    <xf numFmtId="0" fontId="15" fillId="0" borderId="18" xfId="0" applyFont="1" applyBorder="1" applyAlignment="1" applyProtection="1">
      <alignment horizontal="right" vertical="top" wrapText="1"/>
      <protection locked="0"/>
    </xf>
    <xf numFmtId="0" fontId="14" fillId="2" borderId="21" xfId="0" applyFont="1" applyFill="1" applyBorder="1" applyAlignment="1" applyProtection="1">
      <alignment horizontal="left" vertical="top" wrapText="1"/>
      <protection locked="0"/>
    </xf>
    <xf numFmtId="0" fontId="14" fillId="2" borderId="17" xfId="0" applyFont="1" applyFill="1" applyBorder="1" applyAlignment="1" applyProtection="1">
      <alignment horizontal="left" vertical="top" wrapText="1"/>
      <protection locked="0"/>
    </xf>
    <xf numFmtId="0" fontId="14" fillId="2" borderId="18" xfId="0" applyFont="1" applyFill="1" applyBorder="1" applyAlignment="1" applyProtection="1">
      <alignment horizontal="left" vertical="top" wrapText="1"/>
      <protection locked="0"/>
    </xf>
    <xf numFmtId="0" fontId="9" fillId="0" borderId="21" xfId="0" applyFont="1" applyBorder="1" applyAlignment="1" applyProtection="1">
      <alignment horizontal="right" vertical="center"/>
      <protection locked="0"/>
    </xf>
    <xf numFmtId="0" fontId="9" fillId="0" borderId="17" xfId="0" applyFont="1" applyBorder="1" applyAlignment="1" applyProtection="1">
      <alignment horizontal="right" vertical="center"/>
      <protection locked="0"/>
    </xf>
    <xf numFmtId="0" fontId="9" fillId="0" borderId="18" xfId="0" applyFont="1" applyBorder="1" applyAlignment="1" applyProtection="1">
      <alignment horizontal="right" vertical="center"/>
      <protection locked="0"/>
    </xf>
    <xf numFmtId="0" fontId="1" fillId="3" borderId="26" xfId="0" applyFont="1" applyFill="1" applyBorder="1" applyAlignment="1" applyProtection="1">
      <alignment horizontal="center" vertical="center"/>
      <protection locked="0"/>
    </xf>
    <xf numFmtId="0" fontId="1" fillId="3" borderId="29" xfId="0" applyFont="1" applyFill="1" applyBorder="1" applyAlignment="1" applyProtection="1">
      <alignment horizontal="center" vertical="center"/>
      <protection locked="0"/>
    </xf>
    <xf numFmtId="0" fontId="8" fillId="6" borderId="21" xfId="0" applyFont="1" applyFill="1" applyBorder="1" applyAlignment="1" applyProtection="1">
      <alignment horizontal="left" vertical="top"/>
      <protection locked="0"/>
    </xf>
    <xf numFmtId="0" fontId="8" fillId="6" borderId="17" xfId="0" applyFont="1" applyFill="1" applyBorder="1" applyAlignment="1" applyProtection="1">
      <alignment horizontal="left" vertical="top"/>
      <protection locked="0"/>
    </xf>
    <xf numFmtId="0" fontId="8" fillId="6" borderId="18" xfId="0" applyFont="1" applyFill="1" applyBorder="1" applyAlignment="1" applyProtection="1">
      <alignment horizontal="left" vertical="top"/>
      <protection locked="0"/>
    </xf>
    <xf numFmtId="0" fontId="8" fillId="6" borderId="16" xfId="0" applyFont="1" applyFill="1" applyBorder="1" applyAlignment="1" applyProtection="1">
      <alignment horizontal="left" vertical="top"/>
    </xf>
    <xf numFmtId="0" fontId="14" fillId="0" borderId="16" xfId="0" applyFont="1" applyBorder="1" applyAlignment="1" applyProtection="1">
      <alignment horizontal="left" vertical="top" wrapText="1"/>
    </xf>
    <xf numFmtId="0" fontId="14" fillId="0" borderId="17" xfId="0" applyFont="1" applyBorder="1" applyAlignment="1" applyProtection="1">
      <alignment horizontal="left" vertical="top"/>
    </xf>
    <xf numFmtId="0" fontId="15" fillId="0" borderId="30" xfId="0" applyFont="1" applyBorder="1" applyAlignment="1" applyProtection="1">
      <alignment horizontal="right" vertical="top" wrapText="1"/>
      <protection locked="0"/>
    </xf>
    <xf numFmtId="0" fontId="15" fillId="0" borderId="7" xfId="0" applyFont="1" applyBorder="1" applyAlignment="1" applyProtection="1">
      <alignment horizontal="right" vertical="top" wrapText="1"/>
      <protection locked="0"/>
    </xf>
    <xf numFmtId="0" fontId="15" fillId="0" borderId="39" xfId="0" applyFont="1" applyBorder="1" applyAlignment="1" applyProtection="1">
      <alignment horizontal="right" vertical="top" wrapText="1"/>
      <protection locked="0"/>
    </xf>
    <xf numFmtId="0" fontId="15" fillId="0" borderId="6" xfId="0" applyFont="1" applyBorder="1" applyAlignment="1" applyProtection="1">
      <alignment horizontal="right" vertical="top" wrapText="1"/>
      <protection locked="0"/>
    </xf>
    <xf numFmtId="0" fontId="15" fillId="0" borderId="32" xfId="0" applyFont="1" applyBorder="1" applyAlignment="1" applyProtection="1">
      <alignment horizontal="right" vertical="top"/>
    </xf>
    <xf numFmtId="0" fontId="15" fillId="0" borderId="33" xfId="0" applyFont="1" applyBorder="1" applyAlignment="1" applyProtection="1">
      <alignment horizontal="right" vertical="top"/>
    </xf>
    <xf numFmtId="0" fontId="15" fillId="0" borderId="34" xfId="0" applyFont="1" applyBorder="1" applyAlignment="1" applyProtection="1">
      <alignment horizontal="right" vertical="top"/>
    </xf>
    <xf numFmtId="0" fontId="1" fillId="3" borderId="26" xfId="0" applyFont="1" applyFill="1" applyBorder="1" applyAlignment="1" applyProtection="1">
      <alignment vertical="center"/>
    </xf>
    <xf numFmtId="0" fontId="1" fillId="3" borderId="29" xfId="0" applyFont="1" applyFill="1" applyBorder="1" applyAlignment="1" applyProtection="1">
      <alignment vertical="center"/>
    </xf>
    <xf numFmtId="0" fontId="1" fillId="4" borderId="0" xfId="0" applyFont="1" applyFill="1" applyAlignment="1" applyProtection="1">
      <alignment horizontal="left" vertical="center"/>
    </xf>
    <xf numFmtId="0" fontId="0" fillId="3" borderId="0" xfId="0" applyFill="1" applyAlignment="1" applyProtection="1">
      <alignment horizontal="left" vertical="top" wrapText="1"/>
    </xf>
    <xf numFmtId="0" fontId="14" fillId="8" borderId="51" xfId="0" applyFont="1" applyFill="1" applyBorder="1" applyAlignment="1" applyProtection="1">
      <alignment horizontal="center" vertical="center"/>
    </xf>
    <xf numFmtId="0" fontId="14" fillId="8" borderId="37" xfId="0" applyFont="1" applyFill="1" applyBorder="1" applyAlignment="1" applyProtection="1">
      <alignment horizontal="center" vertical="center"/>
    </xf>
    <xf numFmtId="0" fontId="14" fillId="8" borderId="54" xfId="0"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37" xfId="0" applyFont="1" applyFill="1" applyBorder="1" applyAlignment="1" applyProtection="1">
      <alignment horizontal="center" vertical="center"/>
    </xf>
    <xf numFmtId="0" fontId="14" fillId="5" borderId="54" xfId="0" applyFont="1" applyFill="1" applyBorder="1" applyAlignment="1" applyProtection="1">
      <alignment horizontal="center" vertical="center"/>
    </xf>
  </cellXfs>
  <cellStyles count="5">
    <cellStyle name="Komma 2" xfId="3" xr:uid="{00000000-0005-0000-0000-000030000000}"/>
    <cellStyle name="Procent" xfId="1" builtinId="5"/>
    <cellStyle name="Standaard" xfId="0" builtinId="0"/>
    <cellStyle name="Standaard 3" xfId="2" xr:uid="{00000000-0005-0000-0000-000004000000}"/>
    <cellStyle name="Valuta 2" xfId="4" xr:uid="{00000000-0005-0000-0000-000031000000}"/>
  </cellStyles>
  <dxfs count="0"/>
  <tableStyles count="0" defaultTableStyle="TableStyleMedium9" defaultPivotStyle="PivotStyleLight16"/>
  <colors>
    <mruColors>
      <color rgb="FFFFFFCC"/>
      <color rgb="FFCCFF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161925</xdr:colOff>
      <xdr:row>1</xdr:row>
      <xdr:rowOff>228600</xdr:rowOff>
    </xdr:from>
    <xdr:to>
      <xdr:col>2</xdr:col>
      <xdr:colOff>1324610</xdr:colOff>
      <xdr:row>2</xdr:row>
      <xdr:rowOff>235585</xdr:rowOff>
    </xdr:to>
    <xdr:pic>
      <xdr:nvPicPr>
        <xdr:cNvPr id="3" name="LogoVoorvel">
          <a:extLst>
            <a:ext uri="{FF2B5EF4-FFF2-40B4-BE49-F238E27FC236}">
              <a16:creationId xmlns:a16="http://schemas.microsoft.com/office/drawing/2014/main" id="{2B485336-B115-40D3-A07D-2E76AA6759BC}"/>
            </a:ext>
          </a:extLst>
        </xdr:cNvPr>
        <xdr:cNvPicPr/>
      </xdr:nvPicPr>
      <xdr:blipFill>
        <a:blip xmlns:r="http://schemas.openxmlformats.org/officeDocument/2006/relationships" r:embed="rId1"/>
        <a:srcRect/>
        <a:stretch>
          <a:fillRect/>
        </a:stretch>
      </xdr:blipFill>
      <xdr:spPr bwMode="auto">
        <a:xfrm>
          <a:off x="428625" y="428625"/>
          <a:ext cx="2429510" cy="30226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160337</xdr:colOff>
      <xdr:row>2</xdr:row>
      <xdr:rowOff>25400</xdr:rowOff>
    </xdr:from>
    <xdr:to>
      <xdr:col>5</xdr:col>
      <xdr:colOff>145097</xdr:colOff>
      <xdr:row>3</xdr:row>
      <xdr:rowOff>137160</xdr:rowOff>
    </xdr:to>
    <xdr:pic>
      <xdr:nvPicPr>
        <xdr:cNvPr id="3" name="LogoVoorvel">
          <a:extLst>
            <a:ext uri="{FF2B5EF4-FFF2-40B4-BE49-F238E27FC236}">
              <a16:creationId xmlns:a16="http://schemas.microsoft.com/office/drawing/2014/main" id="{03665618-B12C-4C45-90E3-CF8DDA207375}"/>
            </a:ext>
          </a:extLst>
        </xdr:cNvPr>
        <xdr:cNvPicPr/>
      </xdr:nvPicPr>
      <xdr:blipFill>
        <a:blip xmlns:r="http://schemas.openxmlformats.org/officeDocument/2006/relationships" r:embed="rId1"/>
        <a:srcRect/>
        <a:stretch>
          <a:fillRect/>
        </a:stretch>
      </xdr:blipFill>
      <xdr:spPr bwMode="auto">
        <a:xfrm>
          <a:off x="769937" y="406400"/>
          <a:ext cx="2423160" cy="30226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59530</xdr:colOff>
      <xdr:row>1</xdr:row>
      <xdr:rowOff>130969</xdr:rowOff>
    </xdr:from>
    <xdr:to>
      <xdr:col>1</xdr:col>
      <xdr:colOff>2489040</xdr:colOff>
      <xdr:row>1</xdr:row>
      <xdr:rowOff>433229</xdr:rowOff>
    </xdr:to>
    <xdr:pic>
      <xdr:nvPicPr>
        <xdr:cNvPr id="4" name="LogoVoorvel">
          <a:extLst>
            <a:ext uri="{FF2B5EF4-FFF2-40B4-BE49-F238E27FC236}">
              <a16:creationId xmlns:a16="http://schemas.microsoft.com/office/drawing/2014/main" id="{940D67A7-FBB1-4823-95AF-4F9E9A12F515}"/>
            </a:ext>
          </a:extLst>
        </xdr:cNvPr>
        <xdr:cNvPicPr/>
      </xdr:nvPicPr>
      <xdr:blipFill>
        <a:blip xmlns:r="http://schemas.openxmlformats.org/officeDocument/2006/relationships" r:embed="rId1"/>
        <a:srcRect/>
        <a:stretch>
          <a:fillRect/>
        </a:stretch>
      </xdr:blipFill>
      <xdr:spPr bwMode="auto">
        <a:xfrm>
          <a:off x="464343" y="321469"/>
          <a:ext cx="2429510" cy="30226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76200</xdr:colOff>
      <xdr:row>1</xdr:row>
      <xdr:rowOff>133350</xdr:rowOff>
    </xdr:from>
    <xdr:to>
      <xdr:col>1</xdr:col>
      <xdr:colOff>2505710</xdr:colOff>
      <xdr:row>1</xdr:row>
      <xdr:rowOff>435610</xdr:rowOff>
    </xdr:to>
    <xdr:pic>
      <xdr:nvPicPr>
        <xdr:cNvPr id="4" name="LogoVoorvel">
          <a:extLst>
            <a:ext uri="{FF2B5EF4-FFF2-40B4-BE49-F238E27FC236}">
              <a16:creationId xmlns:a16="http://schemas.microsoft.com/office/drawing/2014/main" id="{5C5F6994-FC6B-40EB-8A7F-0DA7BBA57525}"/>
            </a:ext>
          </a:extLst>
        </xdr:cNvPr>
        <xdr:cNvPicPr/>
      </xdr:nvPicPr>
      <xdr:blipFill>
        <a:blip xmlns:r="http://schemas.openxmlformats.org/officeDocument/2006/relationships" r:embed="rId1"/>
        <a:srcRect/>
        <a:stretch>
          <a:fillRect/>
        </a:stretch>
      </xdr:blipFill>
      <xdr:spPr bwMode="auto">
        <a:xfrm>
          <a:off x="552450" y="333375"/>
          <a:ext cx="2429510" cy="30226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76200</xdr:colOff>
      <xdr:row>1</xdr:row>
      <xdr:rowOff>85725</xdr:rowOff>
    </xdr:from>
    <xdr:to>
      <xdr:col>1</xdr:col>
      <xdr:colOff>2505710</xdr:colOff>
      <xdr:row>1</xdr:row>
      <xdr:rowOff>387985</xdr:rowOff>
    </xdr:to>
    <xdr:pic>
      <xdr:nvPicPr>
        <xdr:cNvPr id="3" name="LogoVoorvel">
          <a:extLst>
            <a:ext uri="{FF2B5EF4-FFF2-40B4-BE49-F238E27FC236}">
              <a16:creationId xmlns:a16="http://schemas.microsoft.com/office/drawing/2014/main" id="{3E74AF40-460F-46A1-804E-9437403C6D6B}"/>
            </a:ext>
          </a:extLst>
        </xdr:cNvPr>
        <xdr:cNvPicPr/>
      </xdr:nvPicPr>
      <xdr:blipFill>
        <a:blip xmlns:r="http://schemas.openxmlformats.org/officeDocument/2006/relationships" r:embed="rId1"/>
        <a:srcRect/>
        <a:stretch>
          <a:fillRect/>
        </a:stretch>
      </xdr:blipFill>
      <xdr:spPr bwMode="auto">
        <a:xfrm>
          <a:off x="685800" y="285750"/>
          <a:ext cx="2429510" cy="30226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76200</xdr:colOff>
      <xdr:row>1</xdr:row>
      <xdr:rowOff>85725</xdr:rowOff>
    </xdr:from>
    <xdr:to>
      <xdr:col>1</xdr:col>
      <xdr:colOff>2505710</xdr:colOff>
      <xdr:row>1</xdr:row>
      <xdr:rowOff>387985</xdr:rowOff>
    </xdr:to>
    <xdr:pic>
      <xdr:nvPicPr>
        <xdr:cNvPr id="2" name="LogoVoorvel">
          <a:extLst>
            <a:ext uri="{FF2B5EF4-FFF2-40B4-BE49-F238E27FC236}">
              <a16:creationId xmlns:a16="http://schemas.microsoft.com/office/drawing/2014/main" id="{E84AF733-2B46-440D-B0EF-4BAEE408B14D}"/>
            </a:ext>
          </a:extLst>
        </xdr:cNvPr>
        <xdr:cNvPicPr/>
      </xdr:nvPicPr>
      <xdr:blipFill>
        <a:blip xmlns:r="http://schemas.openxmlformats.org/officeDocument/2006/relationships" r:embed="rId1"/>
        <a:srcRect/>
        <a:stretch>
          <a:fillRect/>
        </a:stretch>
      </xdr:blipFill>
      <xdr:spPr bwMode="auto">
        <a:xfrm>
          <a:off x="685800" y="285750"/>
          <a:ext cx="2429510" cy="30226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95250</xdr:colOff>
      <xdr:row>1</xdr:row>
      <xdr:rowOff>158750</xdr:rowOff>
    </xdr:from>
    <xdr:to>
      <xdr:col>1</xdr:col>
      <xdr:colOff>2524760</xdr:colOff>
      <xdr:row>1</xdr:row>
      <xdr:rowOff>461010</xdr:rowOff>
    </xdr:to>
    <xdr:pic>
      <xdr:nvPicPr>
        <xdr:cNvPr id="3" name="LogoVoorvel">
          <a:extLst>
            <a:ext uri="{FF2B5EF4-FFF2-40B4-BE49-F238E27FC236}">
              <a16:creationId xmlns:a16="http://schemas.microsoft.com/office/drawing/2014/main" id="{96A02266-5365-46D5-9679-3EA660663839}"/>
            </a:ext>
          </a:extLst>
        </xdr:cNvPr>
        <xdr:cNvPicPr/>
      </xdr:nvPicPr>
      <xdr:blipFill>
        <a:blip xmlns:r="http://schemas.openxmlformats.org/officeDocument/2006/relationships" r:embed="rId1"/>
        <a:srcRect/>
        <a:stretch>
          <a:fillRect/>
        </a:stretch>
      </xdr:blipFill>
      <xdr:spPr bwMode="auto">
        <a:xfrm>
          <a:off x="709083" y="359833"/>
          <a:ext cx="2429510" cy="30226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8"/>
  <sheetViews>
    <sheetView showGridLines="0" tabSelected="1" zoomScaleNormal="100" workbookViewId="0">
      <selection activeCell="C26" sqref="C26"/>
    </sheetView>
  </sheetViews>
  <sheetFormatPr defaultColWidth="9.140625" defaultRowHeight="15" x14ac:dyDescent="0.25"/>
  <cols>
    <col min="1" max="1" width="4" style="1" customWidth="1"/>
    <col min="2" max="2" width="19" style="2" customWidth="1"/>
    <col min="3" max="3" width="53" style="2" customWidth="1"/>
    <col min="4" max="4" width="15.7109375" style="2" customWidth="1"/>
    <col min="5" max="5" width="16.7109375" style="2" customWidth="1"/>
    <col min="6" max="6" width="8.28515625" style="2" bestFit="1" customWidth="1"/>
    <col min="7" max="7" width="14.42578125" style="2" bestFit="1" customWidth="1"/>
    <col min="8" max="8" width="24.42578125" style="1" bestFit="1" customWidth="1"/>
    <col min="9" max="9" width="24.42578125" style="1" customWidth="1"/>
    <col min="10" max="10" width="20.7109375" style="1" customWidth="1"/>
    <col min="11" max="11" width="21.7109375" style="1" customWidth="1"/>
    <col min="12" max="12" width="21.140625" style="1" customWidth="1"/>
    <col min="13" max="16384" width="9.140625" style="1"/>
  </cols>
  <sheetData>
    <row r="1" spans="2:9" ht="15.75" thickBot="1" x14ac:dyDescent="0.3"/>
    <row r="2" spans="2:9" ht="23.25" x14ac:dyDescent="0.25">
      <c r="B2" s="4"/>
      <c r="C2" s="5"/>
      <c r="D2" s="6"/>
      <c r="E2" s="6"/>
      <c r="F2" s="6"/>
      <c r="G2" s="6"/>
      <c r="H2" s="7"/>
      <c r="I2" s="8"/>
    </row>
    <row r="3" spans="2:9" ht="33.75" customHeight="1" x14ac:dyDescent="0.25">
      <c r="B3" s="9"/>
      <c r="E3" s="123" t="s">
        <v>143</v>
      </c>
      <c r="F3" s="124"/>
      <c r="G3" s="125"/>
      <c r="I3" s="10"/>
    </row>
    <row r="4" spans="2:9" ht="34.5" customHeight="1" thickBot="1" x14ac:dyDescent="0.4">
      <c r="B4" s="14" t="s">
        <v>16</v>
      </c>
      <c r="C4" s="11"/>
      <c r="D4" s="11"/>
      <c r="E4" s="11"/>
      <c r="F4" s="11"/>
      <c r="G4" s="11"/>
      <c r="H4" s="12"/>
      <c r="I4" s="13"/>
    </row>
    <row r="6" spans="2:9" ht="23.25" x14ac:dyDescent="0.25">
      <c r="B6" s="20" t="s">
        <v>12</v>
      </c>
    </row>
    <row r="8" spans="2:9" ht="23.25" customHeight="1" x14ac:dyDescent="0.25">
      <c r="B8" s="19" t="s">
        <v>11</v>
      </c>
      <c r="C8" s="126" t="s">
        <v>134</v>
      </c>
    </row>
  </sheetData>
  <dataConsolidate/>
  <pageMargins left="0.7" right="0.7" top="0.75" bottom="0.75" header="0.3" footer="0.3"/>
  <pageSetup paperSize="9" scale="54" fitToHeight="0" orientation="landscape"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3349C-C610-4E03-AEAF-4CD9DD59D041}">
  <dimension ref="B1:R26"/>
  <sheetViews>
    <sheetView zoomScaleNormal="100" workbookViewId="0">
      <selection activeCell="C24" sqref="C24:R24"/>
    </sheetView>
  </sheetViews>
  <sheetFormatPr defaultRowHeight="15" x14ac:dyDescent="0.25"/>
  <cols>
    <col min="1" max="16384" width="9.140625" style="15"/>
  </cols>
  <sheetData>
    <row r="1" spans="2:18" ht="15.75" thickBot="1" x14ac:dyDescent="0.3"/>
    <row r="2" spans="2:18" x14ac:dyDescent="0.25">
      <c r="B2" s="115"/>
      <c r="C2" s="116"/>
      <c r="D2" s="116"/>
      <c r="E2" s="116"/>
      <c r="F2" s="116"/>
      <c r="G2" s="116"/>
      <c r="H2" s="116"/>
      <c r="I2" s="116"/>
      <c r="J2" s="116"/>
      <c r="K2" s="116"/>
      <c r="L2" s="116"/>
      <c r="M2" s="116"/>
      <c r="N2" s="116"/>
      <c r="O2" s="116"/>
      <c r="P2" s="116"/>
      <c r="Q2" s="116"/>
      <c r="R2" s="117"/>
    </row>
    <row r="3" spans="2:18" x14ac:dyDescent="0.25">
      <c r="B3" s="118"/>
      <c r="C3" s="3"/>
      <c r="D3" s="3"/>
      <c r="E3" s="3"/>
      <c r="F3" s="3"/>
      <c r="G3" s="3"/>
      <c r="H3" s="3"/>
      <c r="I3" s="3"/>
      <c r="J3" s="17" t="str">
        <f>Voorblad!E3</f>
        <v>Versie: 2.0/ Datum 27-01-2020</v>
      </c>
      <c r="K3" s="3"/>
      <c r="L3" s="3"/>
      <c r="M3" s="3"/>
      <c r="N3" s="3"/>
      <c r="O3" s="3"/>
      <c r="P3" s="3"/>
      <c r="Q3" s="3"/>
      <c r="R3" s="119"/>
    </row>
    <row r="4" spans="2:18" x14ac:dyDescent="0.25">
      <c r="B4" s="118"/>
      <c r="C4" s="3"/>
      <c r="D4" s="3"/>
      <c r="E4" s="3"/>
      <c r="F4" s="3"/>
      <c r="G4" s="3"/>
      <c r="H4" s="3"/>
      <c r="I4" s="3"/>
      <c r="J4" s="3"/>
      <c r="K4" s="3"/>
      <c r="L4" s="3"/>
      <c r="M4" s="3"/>
      <c r="N4" s="3"/>
      <c r="O4" s="3"/>
      <c r="P4" s="3"/>
      <c r="Q4" s="3"/>
      <c r="R4" s="119"/>
    </row>
    <row r="5" spans="2:18" ht="8.25" customHeight="1" x14ac:dyDescent="0.25">
      <c r="B5" s="118"/>
      <c r="C5" s="3"/>
      <c r="D5" s="3"/>
      <c r="E5" s="3"/>
      <c r="F5" s="3"/>
      <c r="G5" s="3"/>
      <c r="H5" s="3"/>
      <c r="I5" s="3"/>
      <c r="J5" s="3"/>
      <c r="K5" s="3"/>
      <c r="L5" s="3"/>
      <c r="M5" s="3"/>
      <c r="N5" s="3"/>
      <c r="O5" s="3"/>
      <c r="P5" s="3"/>
      <c r="Q5" s="3"/>
      <c r="R5" s="119"/>
    </row>
    <row r="6" spans="2:18" ht="21" x14ac:dyDescent="0.35">
      <c r="B6" s="120" t="s">
        <v>0</v>
      </c>
      <c r="C6" s="16"/>
      <c r="D6" s="16"/>
      <c r="E6" s="16"/>
      <c r="F6" s="16"/>
      <c r="G6" s="16"/>
      <c r="H6" s="16"/>
      <c r="I6" s="16"/>
      <c r="J6" s="16"/>
      <c r="K6" s="16"/>
      <c r="L6" s="16"/>
      <c r="M6" s="16"/>
      <c r="N6" s="16"/>
      <c r="O6" s="16"/>
      <c r="P6" s="16"/>
      <c r="Q6" s="16"/>
      <c r="R6" s="121"/>
    </row>
    <row r="7" spans="2:18" ht="15" customHeight="1" x14ac:dyDescent="0.25">
      <c r="B7" s="47" t="s">
        <v>1</v>
      </c>
      <c r="C7" s="133" t="s">
        <v>2</v>
      </c>
      <c r="D7" s="133"/>
      <c r="E7" s="133"/>
      <c r="F7" s="133"/>
      <c r="G7" s="133"/>
      <c r="H7" s="133"/>
      <c r="I7" s="133"/>
      <c r="J7" s="133"/>
      <c r="K7" s="133"/>
      <c r="L7" s="133"/>
      <c r="M7" s="133"/>
      <c r="N7" s="133"/>
      <c r="O7" s="133"/>
      <c r="P7" s="133"/>
      <c r="Q7" s="133"/>
      <c r="R7" s="134"/>
    </row>
    <row r="8" spans="2:18" ht="18.75" customHeight="1" x14ac:dyDescent="0.25">
      <c r="B8" s="18">
        <v>1</v>
      </c>
      <c r="C8" s="129" t="s">
        <v>9</v>
      </c>
      <c r="D8" s="129"/>
      <c r="E8" s="129"/>
      <c r="F8" s="129"/>
      <c r="G8" s="129"/>
      <c r="H8" s="129"/>
      <c r="I8" s="129"/>
      <c r="J8" s="129"/>
      <c r="K8" s="129"/>
      <c r="L8" s="129"/>
      <c r="M8" s="129"/>
      <c r="N8" s="129"/>
      <c r="O8" s="129"/>
      <c r="P8" s="129"/>
      <c r="Q8" s="129"/>
      <c r="R8" s="130"/>
    </row>
    <row r="9" spans="2:18" ht="18.75" customHeight="1" x14ac:dyDescent="0.25">
      <c r="B9" s="18">
        <v>2</v>
      </c>
      <c r="C9" s="129" t="s">
        <v>14</v>
      </c>
      <c r="D9" s="129"/>
      <c r="E9" s="129"/>
      <c r="F9" s="129"/>
      <c r="G9" s="129"/>
      <c r="H9" s="129"/>
      <c r="I9" s="129"/>
      <c r="J9" s="129"/>
      <c r="K9" s="129"/>
      <c r="L9" s="129"/>
      <c r="M9" s="129"/>
      <c r="N9" s="129"/>
      <c r="O9" s="129"/>
      <c r="P9" s="129"/>
      <c r="Q9" s="129"/>
      <c r="R9" s="130"/>
    </row>
    <row r="10" spans="2:18" ht="18.75" customHeight="1" x14ac:dyDescent="0.25">
      <c r="B10" s="18">
        <v>3</v>
      </c>
      <c r="C10" s="129" t="s">
        <v>40</v>
      </c>
      <c r="D10" s="129"/>
      <c r="E10" s="129"/>
      <c r="F10" s="129"/>
      <c r="G10" s="129"/>
      <c r="H10" s="129"/>
      <c r="I10" s="129"/>
      <c r="J10" s="129"/>
      <c r="K10" s="129"/>
      <c r="L10" s="129"/>
      <c r="M10" s="129"/>
      <c r="N10" s="129"/>
      <c r="O10" s="129"/>
      <c r="P10" s="129"/>
      <c r="Q10" s="129"/>
      <c r="R10" s="130"/>
    </row>
    <row r="11" spans="2:18" ht="29.25" customHeight="1" x14ac:dyDescent="0.25">
      <c r="B11" s="18">
        <v>4</v>
      </c>
      <c r="C11" s="129" t="s">
        <v>41</v>
      </c>
      <c r="D11" s="129"/>
      <c r="E11" s="129"/>
      <c r="F11" s="129"/>
      <c r="G11" s="129"/>
      <c r="H11" s="129"/>
      <c r="I11" s="129"/>
      <c r="J11" s="129"/>
      <c r="K11" s="129"/>
      <c r="L11" s="129"/>
      <c r="M11" s="129"/>
      <c r="N11" s="129"/>
      <c r="O11" s="129"/>
      <c r="P11" s="129"/>
      <c r="Q11" s="129"/>
      <c r="R11" s="130"/>
    </row>
    <row r="12" spans="2:18" ht="29.25" customHeight="1" x14ac:dyDescent="0.25">
      <c r="B12" s="18">
        <v>5</v>
      </c>
      <c r="C12" s="129" t="s">
        <v>10</v>
      </c>
      <c r="D12" s="129"/>
      <c r="E12" s="129"/>
      <c r="F12" s="129"/>
      <c r="G12" s="129"/>
      <c r="H12" s="129"/>
      <c r="I12" s="129"/>
      <c r="J12" s="129"/>
      <c r="K12" s="129"/>
      <c r="L12" s="129"/>
      <c r="M12" s="129"/>
      <c r="N12" s="129"/>
      <c r="O12" s="129"/>
      <c r="P12" s="129"/>
      <c r="Q12" s="129"/>
      <c r="R12" s="130"/>
    </row>
    <row r="13" spans="2:18" ht="15.75" customHeight="1" x14ac:dyDescent="0.25">
      <c r="B13" s="18">
        <v>6</v>
      </c>
      <c r="C13" s="129" t="s">
        <v>15</v>
      </c>
      <c r="D13" s="129"/>
      <c r="E13" s="129"/>
      <c r="F13" s="129"/>
      <c r="G13" s="129"/>
      <c r="H13" s="129"/>
      <c r="I13" s="129"/>
      <c r="J13" s="129"/>
      <c r="K13" s="129"/>
      <c r="L13" s="129"/>
      <c r="M13" s="129"/>
      <c r="N13" s="129"/>
      <c r="O13" s="129"/>
      <c r="P13" s="129"/>
      <c r="Q13" s="129"/>
      <c r="R13" s="130"/>
    </row>
    <row r="14" spans="2:18" ht="29.25" customHeight="1" x14ac:dyDescent="0.25">
      <c r="B14" s="18">
        <v>7</v>
      </c>
      <c r="C14" s="129" t="s">
        <v>13</v>
      </c>
      <c r="D14" s="129"/>
      <c r="E14" s="129"/>
      <c r="F14" s="129"/>
      <c r="G14" s="129"/>
      <c r="H14" s="129"/>
      <c r="I14" s="129"/>
      <c r="J14" s="129"/>
      <c r="K14" s="129"/>
      <c r="L14" s="129"/>
      <c r="M14" s="129"/>
      <c r="N14" s="129"/>
      <c r="O14" s="129"/>
      <c r="P14" s="129"/>
      <c r="Q14" s="129"/>
      <c r="R14" s="130"/>
    </row>
    <row r="15" spans="2:18" ht="18" customHeight="1" x14ac:dyDescent="0.25">
      <c r="B15" s="18">
        <v>8</v>
      </c>
      <c r="C15" s="129" t="s">
        <v>3</v>
      </c>
      <c r="D15" s="129"/>
      <c r="E15" s="129"/>
      <c r="F15" s="129"/>
      <c r="G15" s="129"/>
      <c r="H15" s="129"/>
      <c r="I15" s="129"/>
      <c r="J15" s="129"/>
      <c r="K15" s="129"/>
      <c r="L15" s="129"/>
      <c r="M15" s="129"/>
      <c r="N15" s="129"/>
      <c r="O15" s="129"/>
      <c r="P15" s="129"/>
      <c r="Q15" s="129"/>
      <c r="R15" s="130"/>
    </row>
    <row r="16" spans="2:18" ht="29.25" customHeight="1" x14ac:dyDescent="0.25">
      <c r="B16" s="18">
        <v>9</v>
      </c>
      <c r="C16" s="131" t="s">
        <v>137</v>
      </c>
      <c r="D16" s="131"/>
      <c r="E16" s="131"/>
      <c r="F16" s="131"/>
      <c r="G16" s="131"/>
      <c r="H16" s="131"/>
      <c r="I16" s="131"/>
      <c r="J16" s="131"/>
      <c r="K16" s="131"/>
      <c r="L16" s="131"/>
      <c r="M16" s="131"/>
      <c r="N16" s="131"/>
      <c r="O16" s="131"/>
      <c r="P16" s="131"/>
      <c r="Q16" s="131"/>
      <c r="R16" s="132"/>
    </row>
    <row r="17" spans="2:18" ht="18.75" customHeight="1" x14ac:dyDescent="0.25">
      <c r="B17" s="18">
        <v>10</v>
      </c>
      <c r="C17" s="129" t="s">
        <v>136</v>
      </c>
      <c r="D17" s="129"/>
      <c r="E17" s="129"/>
      <c r="F17" s="129"/>
      <c r="G17" s="129"/>
      <c r="H17" s="129"/>
      <c r="I17" s="129"/>
      <c r="J17" s="129"/>
      <c r="K17" s="129"/>
      <c r="L17" s="129"/>
      <c r="M17" s="129"/>
      <c r="N17" s="129"/>
      <c r="O17" s="129"/>
      <c r="P17" s="129"/>
      <c r="Q17" s="129"/>
      <c r="R17" s="130"/>
    </row>
    <row r="18" spans="2:18" ht="18.75" customHeight="1" x14ac:dyDescent="0.25">
      <c r="B18" s="143" t="s">
        <v>4</v>
      </c>
      <c r="C18" s="144"/>
      <c r="D18" s="144"/>
      <c r="E18" s="144"/>
      <c r="F18" s="144"/>
      <c r="G18" s="144"/>
      <c r="H18" s="144"/>
      <c r="I18" s="144"/>
      <c r="J18" s="144"/>
      <c r="K18" s="144"/>
      <c r="L18" s="144"/>
      <c r="M18" s="144"/>
      <c r="N18" s="144"/>
      <c r="O18" s="144"/>
      <c r="P18" s="144"/>
      <c r="Q18" s="144"/>
      <c r="R18" s="145"/>
    </row>
    <row r="19" spans="2:18" ht="18.75" customHeight="1" x14ac:dyDescent="0.25">
      <c r="B19" s="18">
        <v>11</v>
      </c>
      <c r="C19" s="138" t="s">
        <v>5</v>
      </c>
      <c r="D19" s="139"/>
      <c r="E19" s="139"/>
      <c r="F19" s="139"/>
      <c r="G19" s="139"/>
      <c r="H19" s="139"/>
      <c r="I19" s="139"/>
      <c r="J19" s="139"/>
      <c r="K19" s="139"/>
      <c r="L19" s="139"/>
      <c r="M19" s="139"/>
      <c r="N19" s="139"/>
      <c r="O19" s="139"/>
      <c r="P19" s="139"/>
      <c r="Q19" s="139"/>
      <c r="R19" s="140"/>
    </row>
    <row r="20" spans="2:18" ht="18.75" customHeight="1" x14ac:dyDescent="0.25">
      <c r="B20" s="18">
        <v>12</v>
      </c>
      <c r="C20" s="138" t="s">
        <v>6</v>
      </c>
      <c r="D20" s="139"/>
      <c r="E20" s="139"/>
      <c r="F20" s="139"/>
      <c r="G20" s="139"/>
      <c r="H20" s="139"/>
      <c r="I20" s="139"/>
      <c r="J20" s="139"/>
      <c r="K20" s="139"/>
      <c r="L20" s="139"/>
      <c r="M20" s="139"/>
      <c r="N20" s="139"/>
      <c r="O20" s="139"/>
      <c r="P20" s="139"/>
      <c r="Q20" s="139"/>
      <c r="R20" s="140"/>
    </row>
    <row r="21" spans="2:18" ht="15" customHeight="1" x14ac:dyDescent="0.25">
      <c r="B21" s="18">
        <v>13</v>
      </c>
      <c r="C21" s="138" t="s">
        <v>39</v>
      </c>
      <c r="D21" s="139"/>
      <c r="E21" s="139"/>
      <c r="F21" s="139"/>
      <c r="G21" s="139"/>
      <c r="H21" s="139"/>
      <c r="I21" s="139"/>
      <c r="J21" s="139"/>
      <c r="K21" s="139"/>
      <c r="L21" s="139"/>
      <c r="M21" s="139"/>
      <c r="N21" s="139"/>
      <c r="O21" s="139"/>
      <c r="P21" s="139"/>
      <c r="Q21" s="139"/>
      <c r="R21" s="140"/>
    </row>
    <row r="22" spans="2:18" ht="18" customHeight="1" x14ac:dyDescent="0.25">
      <c r="B22" s="18">
        <v>14</v>
      </c>
      <c r="C22" s="135" t="s">
        <v>43</v>
      </c>
      <c r="D22" s="136"/>
      <c r="E22" s="136"/>
      <c r="F22" s="136"/>
      <c r="G22" s="136"/>
      <c r="H22" s="136"/>
      <c r="I22" s="136"/>
      <c r="J22" s="136"/>
      <c r="K22" s="136"/>
      <c r="L22" s="136"/>
      <c r="M22" s="136"/>
      <c r="N22" s="136"/>
      <c r="O22" s="136"/>
      <c r="P22" s="136"/>
      <c r="Q22" s="136"/>
      <c r="R22" s="137"/>
    </row>
    <row r="23" spans="2:18" ht="24" customHeight="1" x14ac:dyDescent="0.25">
      <c r="B23" s="18">
        <v>15</v>
      </c>
      <c r="C23" s="138" t="s">
        <v>42</v>
      </c>
      <c r="D23" s="139"/>
      <c r="E23" s="139"/>
      <c r="F23" s="139"/>
      <c r="G23" s="139"/>
      <c r="H23" s="139"/>
      <c r="I23" s="139"/>
      <c r="J23" s="139"/>
      <c r="K23" s="139"/>
      <c r="L23" s="139"/>
      <c r="M23" s="139"/>
      <c r="N23" s="139"/>
      <c r="O23" s="139"/>
      <c r="P23" s="139"/>
      <c r="Q23" s="139"/>
      <c r="R23" s="140"/>
    </row>
    <row r="24" spans="2:18" ht="37.5" customHeight="1" x14ac:dyDescent="0.25">
      <c r="B24" s="18">
        <v>16</v>
      </c>
      <c r="C24" s="138" t="s">
        <v>58</v>
      </c>
      <c r="D24" s="139"/>
      <c r="E24" s="139"/>
      <c r="F24" s="139"/>
      <c r="G24" s="139"/>
      <c r="H24" s="139"/>
      <c r="I24" s="139"/>
      <c r="J24" s="139"/>
      <c r="K24" s="139"/>
      <c r="L24" s="139"/>
      <c r="M24" s="139"/>
      <c r="N24" s="139"/>
      <c r="O24" s="139"/>
      <c r="P24" s="139"/>
      <c r="Q24" s="139"/>
      <c r="R24" s="140"/>
    </row>
    <row r="25" spans="2:18" ht="18.75" customHeight="1" x14ac:dyDescent="0.25">
      <c r="B25" s="18">
        <v>17</v>
      </c>
      <c r="C25" s="138" t="s">
        <v>7</v>
      </c>
      <c r="D25" s="139"/>
      <c r="E25" s="139"/>
      <c r="F25" s="139"/>
      <c r="G25" s="139"/>
      <c r="H25" s="139"/>
      <c r="I25" s="139"/>
      <c r="J25" s="139"/>
      <c r="K25" s="139"/>
      <c r="L25" s="139"/>
      <c r="M25" s="139"/>
      <c r="N25" s="139"/>
      <c r="O25" s="139"/>
      <c r="P25" s="139"/>
      <c r="Q25" s="139"/>
      <c r="R25" s="140"/>
    </row>
    <row r="26" spans="2:18" ht="18.75" customHeight="1" thickBot="1" x14ac:dyDescent="0.3">
      <c r="B26" s="122">
        <v>18</v>
      </c>
      <c r="C26" s="141" t="s">
        <v>8</v>
      </c>
      <c r="D26" s="141"/>
      <c r="E26" s="141"/>
      <c r="F26" s="141"/>
      <c r="G26" s="141"/>
      <c r="H26" s="141"/>
      <c r="I26" s="141"/>
      <c r="J26" s="141"/>
      <c r="K26" s="141"/>
      <c r="L26" s="141"/>
      <c r="M26" s="141"/>
      <c r="N26" s="141"/>
      <c r="O26" s="141"/>
      <c r="P26" s="141"/>
      <c r="Q26" s="141"/>
      <c r="R26" s="142"/>
    </row>
  </sheetData>
  <mergeCells count="20">
    <mergeCell ref="C22:R22"/>
    <mergeCell ref="C17:R17"/>
    <mergeCell ref="C25:R25"/>
    <mergeCell ref="C26:R26"/>
    <mergeCell ref="C19:R19"/>
    <mergeCell ref="C20:R20"/>
    <mergeCell ref="C21:R21"/>
    <mergeCell ref="C23:R23"/>
    <mergeCell ref="B18:R18"/>
    <mergeCell ref="C24:R24"/>
    <mergeCell ref="C7:R7"/>
    <mergeCell ref="C8:R8"/>
    <mergeCell ref="C9:R9"/>
    <mergeCell ref="C10:R10"/>
    <mergeCell ref="C11:R11"/>
    <mergeCell ref="C12:R12"/>
    <mergeCell ref="C13:R13"/>
    <mergeCell ref="C14:R14"/>
    <mergeCell ref="C15:R15"/>
    <mergeCell ref="C16:R16"/>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94FA8-2F1B-4079-9700-7979AC14AFC9}">
  <sheetPr>
    <pageSetUpPr fitToPage="1"/>
  </sheetPr>
  <dimension ref="A1:AH153"/>
  <sheetViews>
    <sheetView zoomScaleNormal="100" workbookViewId="0">
      <selection activeCell="C2" sqref="C2:E2"/>
    </sheetView>
  </sheetViews>
  <sheetFormatPr defaultRowHeight="15" x14ac:dyDescent="0.25"/>
  <cols>
    <col min="1" max="1" width="6.140625" style="28" customWidth="1"/>
    <col min="2" max="2" width="84.5703125" style="21" customWidth="1"/>
    <col min="3" max="3" width="23.42578125" style="21" customWidth="1"/>
    <col min="4" max="4" width="41.140625" style="21" customWidth="1"/>
    <col min="5" max="5" width="36.140625" style="21" customWidth="1"/>
    <col min="6" max="6" width="55.28515625" style="28" customWidth="1"/>
    <col min="7" max="8" width="31.85546875" style="28" customWidth="1"/>
    <col min="9" max="34" width="9.140625" style="28"/>
    <col min="35" max="16384" width="9.140625" style="21"/>
  </cols>
  <sheetData>
    <row r="1" spans="2:7" s="28" customFormat="1" ht="15.75" thickBot="1" x14ac:dyDescent="0.3"/>
    <row r="2" spans="2:7" ht="62.25" customHeight="1" thickBot="1" x14ac:dyDescent="0.4">
      <c r="B2" s="23" t="s">
        <v>17</v>
      </c>
      <c r="C2" s="179" t="str">
        <f>Voorblad!$E$3</f>
        <v>Versie: 2.0/ Datum 27-01-2020</v>
      </c>
      <c r="D2" s="179"/>
      <c r="E2" s="180"/>
    </row>
    <row r="3" spans="2:7" s="28" customFormat="1" x14ac:dyDescent="0.25"/>
    <row r="4" spans="2:7" x14ac:dyDescent="0.25">
      <c r="B4" s="181" t="s">
        <v>18</v>
      </c>
      <c r="C4" s="182"/>
      <c r="D4" s="183"/>
      <c r="E4" s="24" t="s">
        <v>19</v>
      </c>
    </row>
    <row r="5" spans="2:7" ht="39.75" customHeight="1" x14ac:dyDescent="0.25">
      <c r="B5" s="155" t="s">
        <v>90</v>
      </c>
      <c r="C5" s="156"/>
      <c r="D5" s="184"/>
      <c r="E5" s="55">
        <v>1</v>
      </c>
      <c r="F5" s="29"/>
      <c r="G5" s="29"/>
    </row>
    <row r="6" spans="2:7" ht="41.25" customHeight="1" x14ac:dyDescent="0.25">
      <c r="B6" s="155" t="s">
        <v>92</v>
      </c>
      <c r="C6" s="156"/>
      <c r="D6" s="184"/>
      <c r="E6" s="55">
        <v>1</v>
      </c>
      <c r="F6" s="29"/>
      <c r="G6" s="29"/>
    </row>
    <row r="7" spans="2:7" ht="41.25" customHeight="1" x14ac:dyDescent="0.25">
      <c r="B7" s="155" t="s">
        <v>91</v>
      </c>
      <c r="C7" s="156"/>
      <c r="D7" s="184"/>
      <c r="E7" s="55">
        <v>1</v>
      </c>
      <c r="F7" s="29"/>
      <c r="G7" s="29"/>
    </row>
    <row r="8" spans="2:7" ht="18" customHeight="1" thickBot="1" x14ac:dyDescent="0.3">
      <c r="B8" s="185" t="s">
        <v>20</v>
      </c>
      <c r="C8" s="186"/>
      <c r="D8" s="187"/>
      <c r="E8" s="56">
        <f>SUM(E5:E7)</f>
        <v>3</v>
      </c>
      <c r="F8" s="29"/>
      <c r="G8" s="29"/>
    </row>
    <row r="9" spans="2:7" x14ac:dyDescent="0.25">
      <c r="B9" s="167" t="s">
        <v>50</v>
      </c>
      <c r="C9" s="168"/>
      <c r="D9" s="169"/>
      <c r="E9" s="53" t="s">
        <v>19</v>
      </c>
    </row>
    <row r="10" spans="2:7" ht="52.5" customHeight="1" x14ac:dyDescent="0.25">
      <c r="B10" s="155" t="s">
        <v>135</v>
      </c>
      <c r="C10" s="156"/>
      <c r="D10" s="156"/>
      <c r="E10" s="157"/>
      <c r="F10" s="29"/>
      <c r="G10" s="29"/>
    </row>
    <row r="11" spans="2:7" ht="18" customHeight="1" x14ac:dyDescent="0.25">
      <c r="B11" s="158" t="s">
        <v>63</v>
      </c>
      <c r="C11" s="159"/>
      <c r="D11" s="159"/>
      <c r="E11" s="160"/>
      <c r="F11" s="29"/>
      <c r="G11" s="29"/>
    </row>
    <row r="12" spans="2:7" ht="29.25" customHeight="1" x14ac:dyDescent="0.25">
      <c r="B12" s="146" t="s">
        <v>73</v>
      </c>
      <c r="C12" s="147"/>
      <c r="D12" s="148"/>
      <c r="E12" s="55">
        <v>1</v>
      </c>
      <c r="F12" s="29"/>
      <c r="G12" s="29"/>
    </row>
    <row r="13" spans="2:7" ht="29.25" customHeight="1" x14ac:dyDescent="0.25">
      <c r="B13" s="146" t="s">
        <v>64</v>
      </c>
      <c r="C13" s="147"/>
      <c r="D13" s="148"/>
      <c r="E13" s="55">
        <v>1</v>
      </c>
      <c r="F13" s="29"/>
      <c r="G13" s="29"/>
    </row>
    <row r="14" spans="2:7" ht="29.25" customHeight="1" thickBot="1" x14ac:dyDescent="0.3">
      <c r="B14" s="149" t="s">
        <v>65</v>
      </c>
      <c r="C14" s="150"/>
      <c r="D14" s="151"/>
      <c r="E14" s="57">
        <v>1</v>
      </c>
      <c r="F14" s="29"/>
      <c r="G14" s="29"/>
    </row>
    <row r="15" spans="2:7" ht="40.5" customHeight="1" x14ac:dyDescent="0.25">
      <c r="B15" s="161" t="s">
        <v>93</v>
      </c>
      <c r="C15" s="162"/>
      <c r="D15" s="162"/>
      <c r="E15" s="163"/>
      <c r="F15" s="29"/>
      <c r="G15" s="29"/>
    </row>
    <row r="16" spans="2:7" ht="18" customHeight="1" x14ac:dyDescent="0.25">
      <c r="B16" s="158" t="s">
        <v>63</v>
      </c>
      <c r="C16" s="159"/>
      <c r="D16" s="159"/>
      <c r="E16" s="160"/>
      <c r="F16" s="29"/>
      <c r="G16" s="29"/>
    </row>
    <row r="17" spans="2:7" ht="29.25" customHeight="1" x14ac:dyDescent="0.25">
      <c r="B17" s="146" t="s">
        <v>74</v>
      </c>
      <c r="C17" s="147"/>
      <c r="D17" s="148"/>
      <c r="E17" s="55">
        <v>1</v>
      </c>
      <c r="F17" s="29"/>
      <c r="G17" s="29"/>
    </row>
    <row r="18" spans="2:7" ht="29.25" customHeight="1" x14ac:dyDescent="0.25">
      <c r="B18" s="146" t="s">
        <v>66</v>
      </c>
      <c r="C18" s="147"/>
      <c r="D18" s="148"/>
      <c r="E18" s="55">
        <v>1</v>
      </c>
      <c r="F18" s="29"/>
      <c r="G18" s="29"/>
    </row>
    <row r="19" spans="2:7" ht="29.25" customHeight="1" thickBot="1" x14ac:dyDescent="0.3">
      <c r="B19" s="149" t="s">
        <v>67</v>
      </c>
      <c r="C19" s="150"/>
      <c r="D19" s="151"/>
      <c r="E19" s="57">
        <v>1</v>
      </c>
      <c r="F19" s="29"/>
      <c r="G19" s="29"/>
    </row>
    <row r="20" spans="2:7" ht="39.75" customHeight="1" x14ac:dyDescent="0.25">
      <c r="B20" s="161" t="s">
        <v>94</v>
      </c>
      <c r="C20" s="162"/>
      <c r="D20" s="162"/>
      <c r="E20" s="163"/>
      <c r="F20" s="29"/>
      <c r="G20" s="29"/>
    </row>
    <row r="21" spans="2:7" ht="18" customHeight="1" x14ac:dyDescent="0.25">
      <c r="B21" s="158" t="s">
        <v>63</v>
      </c>
      <c r="C21" s="159"/>
      <c r="D21" s="159"/>
      <c r="E21" s="160"/>
      <c r="F21" s="29"/>
      <c r="G21" s="29"/>
    </row>
    <row r="22" spans="2:7" ht="29.25" customHeight="1" x14ac:dyDescent="0.25">
      <c r="B22" s="146" t="s">
        <v>75</v>
      </c>
      <c r="C22" s="147"/>
      <c r="D22" s="148"/>
      <c r="E22" s="55">
        <v>1</v>
      </c>
      <c r="F22" s="29"/>
      <c r="G22" s="29"/>
    </row>
    <row r="23" spans="2:7" ht="29.25" customHeight="1" x14ac:dyDescent="0.25">
      <c r="B23" s="146" t="s">
        <v>100</v>
      </c>
      <c r="C23" s="147"/>
      <c r="D23" s="148"/>
      <c r="E23" s="55">
        <v>1</v>
      </c>
      <c r="F23" s="29"/>
      <c r="G23" s="29"/>
    </row>
    <row r="24" spans="2:7" ht="29.25" customHeight="1" thickBot="1" x14ac:dyDescent="0.3">
      <c r="B24" s="149" t="s">
        <v>101</v>
      </c>
      <c r="C24" s="150"/>
      <c r="D24" s="151"/>
      <c r="E24" s="57">
        <v>1</v>
      </c>
      <c r="F24" s="29"/>
      <c r="G24" s="29"/>
    </row>
    <row r="25" spans="2:7" ht="18" customHeight="1" x14ac:dyDescent="0.25">
      <c r="B25" s="170" t="s">
        <v>21</v>
      </c>
      <c r="C25" s="171"/>
      <c r="D25" s="172"/>
      <c r="E25" s="58">
        <f>E12+E13+E14+E17+E18+E19+E22+E23+E24</f>
        <v>9</v>
      </c>
      <c r="F25" s="29"/>
      <c r="G25" s="29"/>
    </row>
    <row r="26" spans="2:7" ht="15.75" thickBot="1" x14ac:dyDescent="0.3">
      <c r="B26" s="173" t="s">
        <v>51</v>
      </c>
      <c r="C26" s="174"/>
      <c r="D26" s="175"/>
      <c r="E26" s="54" t="s">
        <v>19</v>
      </c>
    </row>
    <row r="27" spans="2:7" ht="42" customHeight="1" x14ac:dyDescent="0.25">
      <c r="B27" s="161" t="s">
        <v>95</v>
      </c>
      <c r="C27" s="162"/>
      <c r="D27" s="162"/>
      <c r="E27" s="163"/>
      <c r="F27" s="29"/>
      <c r="G27" s="29"/>
    </row>
    <row r="28" spans="2:7" ht="18" customHeight="1" x14ac:dyDescent="0.25">
      <c r="B28" s="158" t="s">
        <v>63</v>
      </c>
      <c r="C28" s="159"/>
      <c r="D28" s="159"/>
      <c r="E28" s="160"/>
      <c r="F28" s="29"/>
      <c r="G28" s="29"/>
    </row>
    <row r="29" spans="2:7" ht="29.25" customHeight="1" x14ac:dyDescent="0.25">
      <c r="B29" s="146" t="s">
        <v>76</v>
      </c>
      <c r="C29" s="147"/>
      <c r="D29" s="148"/>
      <c r="E29" s="55">
        <v>1</v>
      </c>
      <c r="F29" s="29"/>
      <c r="G29" s="29"/>
    </row>
    <row r="30" spans="2:7" ht="29.25" customHeight="1" x14ac:dyDescent="0.25">
      <c r="B30" s="146" t="s">
        <v>68</v>
      </c>
      <c r="C30" s="147"/>
      <c r="D30" s="148"/>
      <c r="E30" s="55">
        <v>1</v>
      </c>
      <c r="F30" s="29"/>
      <c r="G30" s="29"/>
    </row>
    <row r="31" spans="2:7" ht="29.25" customHeight="1" thickBot="1" x14ac:dyDescent="0.3">
      <c r="B31" s="149" t="s">
        <v>69</v>
      </c>
      <c r="C31" s="150"/>
      <c r="D31" s="151"/>
      <c r="E31" s="57">
        <v>1</v>
      </c>
      <c r="F31" s="29"/>
      <c r="G31" s="29"/>
    </row>
    <row r="32" spans="2:7" ht="43.5" customHeight="1" x14ac:dyDescent="0.25">
      <c r="B32" s="161" t="s">
        <v>96</v>
      </c>
      <c r="C32" s="162"/>
      <c r="D32" s="162"/>
      <c r="E32" s="163"/>
      <c r="F32" s="29"/>
      <c r="G32" s="29"/>
    </row>
    <row r="33" spans="2:7" ht="18" customHeight="1" x14ac:dyDescent="0.25">
      <c r="B33" s="158" t="s">
        <v>63</v>
      </c>
      <c r="C33" s="159"/>
      <c r="D33" s="159"/>
      <c r="E33" s="160"/>
      <c r="F33" s="29"/>
      <c r="G33" s="29"/>
    </row>
    <row r="34" spans="2:7" ht="29.25" customHeight="1" x14ac:dyDescent="0.25">
      <c r="B34" s="146" t="s">
        <v>77</v>
      </c>
      <c r="C34" s="147"/>
      <c r="D34" s="148"/>
      <c r="E34" s="55">
        <v>1</v>
      </c>
      <c r="F34" s="29"/>
      <c r="G34" s="29"/>
    </row>
    <row r="35" spans="2:7" ht="29.25" customHeight="1" x14ac:dyDescent="0.25">
      <c r="B35" s="146" t="s">
        <v>98</v>
      </c>
      <c r="C35" s="147"/>
      <c r="D35" s="148"/>
      <c r="E35" s="55">
        <v>1</v>
      </c>
      <c r="F35" s="29"/>
      <c r="G35" s="29"/>
    </row>
    <row r="36" spans="2:7" ht="29.25" customHeight="1" thickBot="1" x14ac:dyDescent="0.3">
      <c r="B36" s="149" t="s">
        <v>99</v>
      </c>
      <c r="C36" s="150"/>
      <c r="D36" s="151"/>
      <c r="E36" s="57">
        <v>1</v>
      </c>
      <c r="F36" s="29"/>
      <c r="G36" s="29"/>
    </row>
    <row r="37" spans="2:7" ht="42" customHeight="1" x14ac:dyDescent="0.25">
      <c r="B37" s="161" t="s">
        <v>97</v>
      </c>
      <c r="C37" s="162"/>
      <c r="D37" s="162"/>
      <c r="E37" s="163"/>
      <c r="F37" s="29"/>
      <c r="G37" s="29"/>
    </row>
    <row r="38" spans="2:7" ht="18" customHeight="1" x14ac:dyDescent="0.25">
      <c r="B38" s="158" t="s">
        <v>63</v>
      </c>
      <c r="C38" s="159"/>
      <c r="D38" s="159"/>
      <c r="E38" s="160"/>
      <c r="F38" s="29"/>
      <c r="G38" s="29"/>
    </row>
    <row r="39" spans="2:7" ht="29.25" customHeight="1" x14ac:dyDescent="0.25">
      <c r="B39" s="146" t="s">
        <v>78</v>
      </c>
      <c r="C39" s="147"/>
      <c r="D39" s="148"/>
      <c r="E39" s="55">
        <v>1</v>
      </c>
      <c r="F39" s="29"/>
      <c r="G39" s="29"/>
    </row>
    <row r="40" spans="2:7" ht="29.25" customHeight="1" x14ac:dyDescent="0.25">
      <c r="B40" s="146" t="s">
        <v>102</v>
      </c>
      <c r="C40" s="147"/>
      <c r="D40" s="148"/>
      <c r="E40" s="55">
        <v>1</v>
      </c>
      <c r="F40" s="29"/>
      <c r="G40" s="29"/>
    </row>
    <row r="41" spans="2:7" ht="29.25" customHeight="1" thickBot="1" x14ac:dyDescent="0.3">
      <c r="B41" s="149" t="s">
        <v>103</v>
      </c>
      <c r="C41" s="150"/>
      <c r="D41" s="151"/>
      <c r="E41" s="57">
        <v>1</v>
      </c>
      <c r="F41" s="29"/>
      <c r="G41" s="29"/>
    </row>
    <row r="42" spans="2:7" ht="18" customHeight="1" x14ac:dyDescent="0.25">
      <c r="B42" s="164" t="s">
        <v>37</v>
      </c>
      <c r="C42" s="165"/>
      <c r="D42" s="166"/>
      <c r="E42" s="59">
        <f>E29+E30+E31+E34+E35+E36+E39+E40+E41</f>
        <v>9</v>
      </c>
      <c r="F42" s="29"/>
      <c r="G42" s="29"/>
    </row>
    <row r="43" spans="2:7" ht="15" customHeight="1" x14ac:dyDescent="0.25">
      <c r="B43" s="181" t="s">
        <v>53</v>
      </c>
      <c r="C43" s="182"/>
      <c r="D43" s="183"/>
      <c r="E43" s="24" t="s">
        <v>19</v>
      </c>
      <c r="F43" s="29"/>
      <c r="G43" s="29"/>
    </row>
    <row r="44" spans="2:7" ht="30.75" customHeight="1" x14ac:dyDescent="0.25">
      <c r="B44" s="155" t="s">
        <v>79</v>
      </c>
      <c r="C44" s="156"/>
      <c r="D44" s="184"/>
      <c r="E44" s="55">
        <v>1</v>
      </c>
    </row>
    <row r="45" spans="2:7" ht="18" customHeight="1" x14ac:dyDescent="0.25">
      <c r="B45" s="164" t="s">
        <v>38</v>
      </c>
      <c r="C45" s="165"/>
      <c r="D45" s="166"/>
      <c r="E45" s="59">
        <f>E44</f>
        <v>1</v>
      </c>
      <c r="F45" s="29"/>
    </row>
    <row r="46" spans="2:7" x14ac:dyDescent="0.25">
      <c r="B46" s="188" t="s">
        <v>54</v>
      </c>
      <c r="C46" s="189"/>
      <c r="D46" s="190"/>
      <c r="E46" s="60" t="s">
        <v>19</v>
      </c>
    </row>
    <row r="47" spans="2:7" ht="132" customHeight="1" x14ac:dyDescent="0.25">
      <c r="B47" s="155" t="s">
        <v>142</v>
      </c>
      <c r="C47" s="156"/>
      <c r="D47" s="184"/>
      <c r="E47" s="55">
        <v>1</v>
      </c>
      <c r="F47" s="61"/>
      <c r="G47" s="29"/>
    </row>
    <row r="48" spans="2:7" ht="96" customHeight="1" x14ac:dyDescent="0.25">
      <c r="B48" s="155" t="s">
        <v>106</v>
      </c>
      <c r="C48" s="156"/>
      <c r="D48" s="184"/>
      <c r="E48" s="55">
        <v>1</v>
      </c>
      <c r="F48" s="61"/>
      <c r="G48" s="29"/>
    </row>
    <row r="49" spans="2:7" ht="18" customHeight="1" x14ac:dyDescent="0.25">
      <c r="B49" s="164" t="s">
        <v>34</v>
      </c>
      <c r="C49" s="165"/>
      <c r="D49" s="166"/>
      <c r="E49" s="59">
        <f>SUM(E47:E48)</f>
        <v>2</v>
      </c>
      <c r="F49" s="29"/>
      <c r="G49" s="29"/>
    </row>
    <row r="50" spans="2:7" ht="18.75" customHeight="1" x14ac:dyDescent="0.25">
      <c r="B50" s="181" t="s">
        <v>55</v>
      </c>
      <c r="C50" s="182"/>
      <c r="D50" s="183"/>
      <c r="E50" s="25" t="s">
        <v>19</v>
      </c>
      <c r="F50" s="29"/>
      <c r="G50" s="29"/>
    </row>
    <row r="51" spans="2:7" ht="63" customHeight="1" x14ac:dyDescent="0.25">
      <c r="B51" s="155" t="s">
        <v>80</v>
      </c>
      <c r="C51" s="156"/>
      <c r="D51" s="184"/>
      <c r="E51" s="55">
        <v>1</v>
      </c>
      <c r="F51" s="62"/>
      <c r="G51" s="29"/>
    </row>
    <row r="52" spans="2:7" ht="18.75" customHeight="1" x14ac:dyDescent="0.25">
      <c r="B52" s="164" t="s">
        <v>36</v>
      </c>
      <c r="C52" s="165"/>
      <c r="D52" s="166"/>
      <c r="E52" s="59">
        <f>SUM(E51:E51)</f>
        <v>1</v>
      </c>
      <c r="F52" s="29"/>
      <c r="G52" s="29"/>
    </row>
    <row r="53" spans="2:7" ht="18.75" customHeight="1" x14ac:dyDescent="0.25">
      <c r="B53" s="181" t="s">
        <v>56</v>
      </c>
      <c r="C53" s="182"/>
      <c r="D53" s="183"/>
      <c r="E53" s="25" t="s">
        <v>19</v>
      </c>
      <c r="F53" s="29"/>
      <c r="G53" s="29"/>
    </row>
    <row r="54" spans="2:7" ht="41.25" customHeight="1" x14ac:dyDescent="0.25">
      <c r="B54" s="152" t="s">
        <v>81</v>
      </c>
      <c r="C54" s="153"/>
      <c r="D54" s="153"/>
      <c r="E54" s="154"/>
      <c r="F54" s="29"/>
      <c r="G54" s="29"/>
    </row>
    <row r="55" spans="2:7" ht="18" customHeight="1" x14ac:dyDescent="0.25">
      <c r="B55" s="158" t="s">
        <v>63</v>
      </c>
      <c r="C55" s="159"/>
      <c r="D55" s="159"/>
      <c r="E55" s="160"/>
      <c r="F55" s="29"/>
      <c r="G55" s="29"/>
    </row>
    <row r="56" spans="2:7" ht="29.25" customHeight="1" x14ac:dyDescent="0.25">
      <c r="B56" s="146" t="s">
        <v>82</v>
      </c>
      <c r="C56" s="147"/>
      <c r="D56" s="148"/>
      <c r="E56" s="55">
        <v>1</v>
      </c>
      <c r="F56" s="29"/>
      <c r="G56" s="29"/>
    </row>
    <row r="57" spans="2:7" ht="29.25" customHeight="1" x14ac:dyDescent="0.25">
      <c r="B57" s="146" t="s">
        <v>104</v>
      </c>
      <c r="C57" s="147"/>
      <c r="D57" s="148"/>
      <c r="E57" s="55">
        <v>1</v>
      </c>
      <c r="F57" s="29"/>
      <c r="G57" s="29"/>
    </row>
    <row r="58" spans="2:7" ht="29.25" customHeight="1" thickBot="1" x14ac:dyDescent="0.3">
      <c r="B58" s="149" t="s">
        <v>105</v>
      </c>
      <c r="C58" s="150"/>
      <c r="D58" s="151"/>
      <c r="E58" s="57">
        <v>1</v>
      </c>
      <c r="F58" s="29"/>
      <c r="G58" s="29"/>
    </row>
    <row r="59" spans="2:7" ht="39.75" customHeight="1" x14ac:dyDescent="0.25">
      <c r="B59" s="155" t="s">
        <v>83</v>
      </c>
      <c r="C59" s="156"/>
      <c r="D59" s="156"/>
      <c r="E59" s="157"/>
      <c r="F59" s="29"/>
      <c r="G59" s="29"/>
    </row>
    <row r="60" spans="2:7" ht="18" customHeight="1" x14ac:dyDescent="0.25">
      <c r="B60" s="158" t="s">
        <v>63</v>
      </c>
      <c r="C60" s="159"/>
      <c r="D60" s="159"/>
      <c r="E60" s="160"/>
      <c r="F60" s="29"/>
      <c r="G60" s="29"/>
    </row>
    <row r="61" spans="2:7" ht="29.25" customHeight="1" x14ac:dyDescent="0.25">
      <c r="B61" s="146" t="s">
        <v>84</v>
      </c>
      <c r="C61" s="147"/>
      <c r="D61" s="148"/>
      <c r="E61" s="55">
        <v>1</v>
      </c>
      <c r="F61" s="29"/>
      <c r="G61" s="29"/>
    </row>
    <row r="62" spans="2:7" ht="29.25" customHeight="1" x14ac:dyDescent="0.25">
      <c r="B62" s="146" t="s">
        <v>71</v>
      </c>
      <c r="C62" s="147"/>
      <c r="D62" s="148"/>
      <c r="E62" s="55">
        <v>1</v>
      </c>
      <c r="F62" s="29"/>
      <c r="G62" s="29"/>
    </row>
    <row r="63" spans="2:7" ht="29.25" customHeight="1" thickBot="1" x14ac:dyDescent="0.3">
      <c r="B63" s="149" t="s">
        <v>70</v>
      </c>
      <c r="C63" s="150"/>
      <c r="D63" s="151"/>
      <c r="E63" s="57">
        <v>1</v>
      </c>
      <c r="F63" s="29"/>
      <c r="G63" s="29"/>
    </row>
    <row r="64" spans="2:7" ht="38.25" customHeight="1" x14ac:dyDescent="0.25">
      <c r="B64" s="155" t="s">
        <v>85</v>
      </c>
      <c r="C64" s="156"/>
      <c r="D64" s="156"/>
      <c r="E64" s="157"/>
      <c r="F64" s="29"/>
      <c r="G64" s="29"/>
    </row>
    <row r="65" spans="2:7" ht="18" customHeight="1" x14ac:dyDescent="0.25">
      <c r="B65" s="158" t="s">
        <v>63</v>
      </c>
      <c r="C65" s="159"/>
      <c r="D65" s="159"/>
      <c r="E65" s="160"/>
      <c r="F65" s="29"/>
      <c r="G65" s="29"/>
    </row>
    <row r="66" spans="2:7" ht="29.25" customHeight="1" x14ac:dyDescent="0.25">
      <c r="B66" s="146" t="s">
        <v>86</v>
      </c>
      <c r="C66" s="147"/>
      <c r="D66" s="148"/>
      <c r="E66" s="55">
        <v>1</v>
      </c>
      <c r="F66" s="29"/>
      <c r="G66" s="29"/>
    </row>
    <row r="67" spans="2:7" ht="29.25" customHeight="1" x14ac:dyDescent="0.25">
      <c r="B67" s="146" t="s">
        <v>87</v>
      </c>
      <c r="C67" s="147"/>
      <c r="D67" s="148"/>
      <c r="E67" s="55">
        <v>1</v>
      </c>
      <c r="F67" s="29"/>
      <c r="G67" s="29"/>
    </row>
    <row r="68" spans="2:7" ht="29.25" customHeight="1" thickBot="1" x14ac:dyDescent="0.3">
      <c r="B68" s="149" t="s">
        <v>88</v>
      </c>
      <c r="C68" s="150"/>
      <c r="D68" s="151"/>
      <c r="E68" s="57">
        <v>1</v>
      </c>
      <c r="F68" s="29"/>
      <c r="G68" s="29"/>
    </row>
    <row r="69" spans="2:7" ht="18.75" customHeight="1" thickBot="1" x14ac:dyDescent="0.3">
      <c r="B69" s="164" t="s">
        <v>89</v>
      </c>
      <c r="C69" s="165"/>
      <c r="D69" s="166"/>
      <c r="E69" s="59">
        <f>E56+E57+E58+E61+E62+E63+E66+E67+E68</f>
        <v>9</v>
      </c>
      <c r="F69" s="29"/>
      <c r="G69" s="29"/>
    </row>
    <row r="70" spans="2:7" ht="31.5" customHeight="1" thickBot="1" x14ac:dyDescent="0.3">
      <c r="B70" s="176" t="s">
        <v>72</v>
      </c>
      <c r="C70" s="177"/>
      <c r="D70" s="178"/>
      <c r="E70" s="22">
        <f>E8+E25+E42+E45+E49+E52+E69</f>
        <v>34</v>
      </c>
      <c r="F70" s="30"/>
      <c r="G70" s="30"/>
    </row>
    <row r="71" spans="2:7" s="28" customFormat="1" x14ac:dyDescent="0.25">
      <c r="F71" s="30"/>
      <c r="G71" s="30"/>
    </row>
    <row r="72" spans="2:7" s="28" customFormat="1" x14ac:dyDescent="0.25"/>
    <row r="73" spans="2:7" s="28" customFormat="1" x14ac:dyDescent="0.25"/>
    <row r="74" spans="2:7" s="28" customFormat="1" x14ac:dyDescent="0.25"/>
    <row r="75" spans="2:7" s="28" customFormat="1" x14ac:dyDescent="0.25"/>
    <row r="76" spans="2:7" s="28" customFormat="1" x14ac:dyDescent="0.25"/>
    <row r="77" spans="2:7" s="28" customFormat="1" x14ac:dyDescent="0.25"/>
    <row r="78" spans="2:7" s="28" customFormat="1" x14ac:dyDescent="0.25"/>
    <row r="79" spans="2:7" s="28" customFormat="1" x14ac:dyDescent="0.25"/>
    <row r="80" spans="2:7"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sheetData>
  <sheetProtection selectLockedCells="1"/>
  <mergeCells count="68">
    <mergeCell ref="B69:D69"/>
    <mergeCell ref="B56:D56"/>
    <mergeCell ref="B65:E65"/>
    <mergeCell ref="B66:D66"/>
    <mergeCell ref="B67:D67"/>
    <mergeCell ref="B68:D68"/>
    <mergeCell ref="B64:E64"/>
    <mergeCell ref="B60:E60"/>
    <mergeCell ref="B61:D61"/>
    <mergeCell ref="B62:D62"/>
    <mergeCell ref="B63:D63"/>
    <mergeCell ref="B70:D70"/>
    <mergeCell ref="C2:E2"/>
    <mergeCell ref="B53:D53"/>
    <mergeCell ref="B4:D4"/>
    <mergeCell ref="B5:D5"/>
    <mergeCell ref="B6:D6"/>
    <mergeCell ref="B8:D8"/>
    <mergeCell ref="B45:D45"/>
    <mergeCell ref="B51:D51"/>
    <mergeCell ref="B52:D52"/>
    <mergeCell ref="B43:D43"/>
    <mergeCell ref="B44:D44"/>
    <mergeCell ref="B7:D7"/>
    <mergeCell ref="B49:D49"/>
    <mergeCell ref="B50:D50"/>
    <mergeCell ref="B46:D46"/>
    <mergeCell ref="B9:D9"/>
    <mergeCell ref="B25:D25"/>
    <mergeCell ref="B26:D26"/>
    <mergeCell ref="B10:E10"/>
    <mergeCell ref="B11:E11"/>
    <mergeCell ref="B12:D12"/>
    <mergeCell ref="B13:D13"/>
    <mergeCell ref="B14:D14"/>
    <mergeCell ref="B16:E16"/>
    <mergeCell ref="B17:D17"/>
    <mergeCell ref="B18:D18"/>
    <mergeCell ref="B15:E15"/>
    <mergeCell ref="B19:D19"/>
    <mergeCell ref="B21:E21"/>
    <mergeCell ref="B22:D22"/>
    <mergeCell ref="B23:D23"/>
    <mergeCell ref="B24:D24"/>
    <mergeCell ref="B20:E20"/>
    <mergeCell ref="B28:E28"/>
    <mergeCell ref="B29:D29"/>
    <mergeCell ref="B30:D30"/>
    <mergeCell ref="B31:D31"/>
    <mergeCell ref="B27:E27"/>
    <mergeCell ref="B32:E32"/>
    <mergeCell ref="B33:E33"/>
    <mergeCell ref="B34:D34"/>
    <mergeCell ref="B35:D35"/>
    <mergeCell ref="B36:D36"/>
    <mergeCell ref="B37:E37"/>
    <mergeCell ref="B38:E38"/>
    <mergeCell ref="B39:D39"/>
    <mergeCell ref="B40:D40"/>
    <mergeCell ref="B41:D41"/>
    <mergeCell ref="B54:E54"/>
    <mergeCell ref="B59:E59"/>
    <mergeCell ref="B55:E55"/>
    <mergeCell ref="B57:D57"/>
    <mergeCell ref="B42:D42"/>
    <mergeCell ref="B47:D47"/>
    <mergeCell ref="B48:D48"/>
    <mergeCell ref="B58:D58"/>
  </mergeCells>
  <dataValidations count="1">
    <dataValidation type="decimal" allowBlank="1" showInputMessage="1" showErrorMessage="1" sqref="E69 E52" xr:uid="{947EE1FB-D4DD-4DB6-8331-DD0E265C4753}">
      <formula1>0</formula1>
      <formula2>80000</formula2>
    </dataValidation>
  </dataValidations>
  <pageMargins left="0.70866141732283472" right="0.70866141732283472" top="0.74803149606299213" bottom="0.74803149606299213" header="0.31496062992125984" footer="0.31496062992125984"/>
  <pageSetup paperSize="9"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6C1A2-91F6-479D-B64D-114FB49E4E58}">
  <sheetPr>
    <pageSetUpPr fitToPage="1"/>
  </sheetPr>
  <dimension ref="A1:AS129"/>
  <sheetViews>
    <sheetView zoomScale="90" zoomScaleNormal="90" workbookViewId="0">
      <selection activeCell="B21" sqref="B21:D21"/>
    </sheetView>
  </sheetViews>
  <sheetFormatPr defaultRowHeight="15" x14ac:dyDescent="0.25"/>
  <cols>
    <col min="1" max="1" width="7.140625" style="27" customWidth="1"/>
    <col min="2" max="2" width="50.140625" style="26" customWidth="1"/>
    <col min="3" max="3" width="22.28515625" style="26" customWidth="1"/>
    <col min="4" max="7" width="18.140625" style="26" customWidth="1"/>
    <col min="8" max="8" width="10.140625" style="26" customWidth="1"/>
    <col min="9" max="9" width="49.28515625" style="26" customWidth="1"/>
    <col min="10" max="45" width="9.140625" style="27"/>
    <col min="46" max="16384" width="9.140625" style="26"/>
  </cols>
  <sheetData>
    <row r="1" spans="2:9" ht="15.75" thickBot="1" x14ac:dyDescent="0.3">
      <c r="B1" s="27"/>
      <c r="C1" s="27"/>
      <c r="D1" s="27"/>
      <c r="E1" s="27"/>
      <c r="F1" s="27"/>
      <c r="G1" s="27"/>
      <c r="H1" s="27"/>
      <c r="I1" s="27"/>
    </row>
    <row r="2" spans="2:9" ht="70.5" customHeight="1" thickBot="1" x14ac:dyDescent="0.4">
      <c r="B2" s="32" t="s">
        <v>46</v>
      </c>
      <c r="C2" s="31"/>
      <c r="D2" s="208" t="str">
        <f>Voorblad!$E$3</f>
        <v>Versie: 2.0/ Datum 27-01-2020</v>
      </c>
      <c r="E2" s="208"/>
      <c r="F2" s="208"/>
      <c r="G2" s="208"/>
      <c r="H2" s="208"/>
      <c r="I2" s="209"/>
    </row>
    <row r="3" spans="2:9" s="27" customFormat="1" x14ac:dyDescent="0.25"/>
    <row r="4" spans="2:9" ht="33.75" customHeight="1" x14ac:dyDescent="0.25">
      <c r="B4" s="191" t="s">
        <v>108</v>
      </c>
      <c r="C4" s="192"/>
      <c r="D4" s="193"/>
      <c r="E4" s="49" t="s">
        <v>48</v>
      </c>
      <c r="F4" s="45" t="s">
        <v>35</v>
      </c>
      <c r="G4" s="24" t="s">
        <v>19</v>
      </c>
      <c r="H4" s="33" t="s">
        <v>23</v>
      </c>
      <c r="I4" s="34" t="s">
        <v>44</v>
      </c>
    </row>
    <row r="5" spans="2:9" ht="39" customHeight="1" x14ac:dyDescent="0.25">
      <c r="B5" s="194" t="s">
        <v>123</v>
      </c>
      <c r="C5" s="195"/>
      <c r="D5" s="196"/>
      <c r="E5" s="63">
        <v>1</v>
      </c>
      <c r="F5" s="64">
        <v>200</v>
      </c>
      <c r="G5" s="65">
        <f>E5*F5</f>
        <v>200</v>
      </c>
      <c r="H5" s="66">
        <v>96</v>
      </c>
      <c r="I5" s="67">
        <f>G5*H5</f>
        <v>19200</v>
      </c>
    </row>
    <row r="6" spans="2:9" ht="21.75" customHeight="1" x14ac:dyDescent="0.25">
      <c r="B6" s="199" t="s">
        <v>109</v>
      </c>
      <c r="C6" s="200"/>
      <c r="D6" s="200"/>
      <c r="E6" s="200"/>
      <c r="F6" s="200"/>
      <c r="G6" s="200"/>
      <c r="H6" s="201"/>
      <c r="I6" s="68">
        <f>I5</f>
        <v>19200</v>
      </c>
    </row>
    <row r="7" spans="2:9" ht="33.75" customHeight="1" x14ac:dyDescent="0.25">
      <c r="B7" s="191" t="s">
        <v>110</v>
      </c>
      <c r="C7" s="192"/>
      <c r="D7" s="193"/>
      <c r="E7" s="49" t="s">
        <v>48</v>
      </c>
      <c r="F7" s="46" t="s">
        <v>35</v>
      </c>
      <c r="G7" s="24" t="s">
        <v>19</v>
      </c>
      <c r="H7" s="33" t="s">
        <v>23</v>
      </c>
      <c r="I7" s="34" t="s">
        <v>44</v>
      </c>
    </row>
    <row r="8" spans="2:9" ht="40.5" customHeight="1" x14ac:dyDescent="0.25">
      <c r="B8" s="194" t="s">
        <v>122</v>
      </c>
      <c r="C8" s="195"/>
      <c r="D8" s="196"/>
      <c r="E8" s="63">
        <v>1</v>
      </c>
      <c r="F8" s="64">
        <v>200</v>
      </c>
      <c r="G8" s="65">
        <f>E8*F8</f>
        <v>200</v>
      </c>
      <c r="H8" s="66">
        <v>96</v>
      </c>
      <c r="I8" s="67">
        <f>G8*H8</f>
        <v>19200</v>
      </c>
    </row>
    <row r="9" spans="2:9" ht="21.75" customHeight="1" x14ac:dyDescent="0.25">
      <c r="B9" s="199" t="s">
        <v>111</v>
      </c>
      <c r="C9" s="200"/>
      <c r="D9" s="200"/>
      <c r="E9" s="200"/>
      <c r="F9" s="200"/>
      <c r="G9" s="200"/>
      <c r="H9" s="201"/>
      <c r="I9" s="68">
        <f>I8</f>
        <v>19200</v>
      </c>
    </row>
    <row r="10" spans="2:9" ht="33.75" customHeight="1" x14ac:dyDescent="0.25">
      <c r="B10" s="191" t="s">
        <v>112</v>
      </c>
      <c r="C10" s="192"/>
      <c r="D10" s="193"/>
      <c r="E10" s="49" t="s">
        <v>48</v>
      </c>
      <c r="F10" s="46" t="s">
        <v>35</v>
      </c>
      <c r="G10" s="24" t="s">
        <v>19</v>
      </c>
      <c r="H10" s="33" t="s">
        <v>23</v>
      </c>
      <c r="I10" s="34" t="s">
        <v>44</v>
      </c>
    </row>
    <row r="11" spans="2:9" ht="42.75" customHeight="1" x14ac:dyDescent="0.25">
      <c r="B11" s="194" t="s">
        <v>121</v>
      </c>
      <c r="C11" s="195"/>
      <c r="D11" s="196"/>
      <c r="E11" s="63">
        <v>1</v>
      </c>
      <c r="F11" s="64">
        <v>200</v>
      </c>
      <c r="G11" s="65">
        <f>E11*F11</f>
        <v>200</v>
      </c>
      <c r="H11" s="66">
        <v>96</v>
      </c>
      <c r="I11" s="67">
        <f>G11*H11</f>
        <v>19200</v>
      </c>
    </row>
    <row r="12" spans="2:9" ht="21.75" customHeight="1" x14ac:dyDescent="0.25">
      <c r="B12" s="199" t="s">
        <v>107</v>
      </c>
      <c r="C12" s="200"/>
      <c r="D12" s="200"/>
      <c r="E12" s="200"/>
      <c r="F12" s="200"/>
      <c r="G12" s="200"/>
      <c r="H12" s="201"/>
      <c r="I12" s="68">
        <f>I11</f>
        <v>19200</v>
      </c>
    </row>
    <row r="13" spans="2:9" ht="33.75" customHeight="1" x14ac:dyDescent="0.25">
      <c r="B13" s="191" t="s">
        <v>113</v>
      </c>
      <c r="C13" s="192"/>
      <c r="D13" s="193"/>
      <c r="E13" s="49" t="s">
        <v>48</v>
      </c>
      <c r="F13" s="46" t="s">
        <v>35</v>
      </c>
      <c r="G13" s="24" t="s">
        <v>19</v>
      </c>
      <c r="H13" s="33" t="s">
        <v>23</v>
      </c>
      <c r="I13" s="34" t="s">
        <v>44</v>
      </c>
    </row>
    <row r="14" spans="2:9" ht="42.75" customHeight="1" x14ac:dyDescent="0.25">
      <c r="B14" s="194" t="s">
        <v>120</v>
      </c>
      <c r="C14" s="195"/>
      <c r="D14" s="196"/>
      <c r="E14" s="63">
        <v>1</v>
      </c>
      <c r="F14" s="64">
        <v>200</v>
      </c>
      <c r="G14" s="65">
        <f>E14*F14</f>
        <v>200</v>
      </c>
      <c r="H14" s="66">
        <v>96</v>
      </c>
      <c r="I14" s="67">
        <f>G14*H14</f>
        <v>19200</v>
      </c>
    </row>
    <row r="15" spans="2:9" ht="21.75" customHeight="1" x14ac:dyDescent="0.25">
      <c r="B15" s="199" t="s">
        <v>114</v>
      </c>
      <c r="C15" s="200"/>
      <c r="D15" s="200"/>
      <c r="E15" s="200"/>
      <c r="F15" s="200"/>
      <c r="G15" s="200"/>
      <c r="H15" s="201"/>
      <c r="I15" s="68">
        <f>I14</f>
        <v>19200</v>
      </c>
    </row>
    <row r="16" spans="2:9" ht="33.75" customHeight="1" x14ac:dyDescent="0.25">
      <c r="B16" s="191" t="s">
        <v>52</v>
      </c>
      <c r="C16" s="192"/>
      <c r="D16" s="193"/>
      <c r="E16" s="49" t="s">
        <v>48</v>
      </c>
      <c r="F16" s="46" t="s">
        <v>35</v>
      </c>
      <c r="G16" s="24" t="s">
        <v>19</v>
      </c>
      <c r="H16" s="33" t="s">
        <v>23</v>
      </c>
      <c r="I16" s="34" t="s">
        <v>44</v>
      </c>
    </row>
    <row r="17" spans="1:34" ht="43.5" customHeight="1" x14ac:dyDescent="0.25">
      <c r="B17" s="194" t="s">
        <v>119</v>
      </c>
      <c r="C17" s="195"/>
      <c r="D17" s="196"/>
      <c r="E17" s="63">
        <v>1</v>
      </c>
      <c r="F17" s="64">
        <v>200</v>
      </c>
      <c r="G17" s="65">
        <f>E17*F17</f>
        <v>200</v>
      </c>
      <c r="H17" s="66">
        <v>96</v>
      </c>
      <c r="I17" s="67">
        <f>G17*H17</f>
        <v>19200</v>
      </c>
    </row>
    <row r="18" spans="1:34" ht="21.75" customHeight="1" x14ac:dyDescent="0.25">
      <c r="B18" s="218" t="s">
        <v>115</v>
      </c>
      <c r="C18" s="219"/>
      <c r="D18" s="219"/>
      <c r="E18" s="219"/>
      <c r="F18" s="219"/>
      <c r="G18" s="200"/>
      <c r="H18" s="201"/>
      <c r="I18" s="68">
        <f>I17</f>
        <v>19200</v>
      </c>
    </row>
    <row r="19" spans="1:34" s="21" customFormat="1" ht="45" x14ac:dyDescent="0.25">
      <c r="A19" s="28"/>
      <c r="B19" s="213" t="s">
        <v>116</v>
      </c>
      <c r="C19" s="182"/>
      <c r="D19" s="182"/>
      <c r="E19" s="50"/>
      <c r="F19" s="51"/>
      <c r="G19" s="74" t="s">
        <v>22</v>
      </c>
      <c r="H19" s="33" t="s">
        <v>23</v>
      </c>
      <c r="I19" s="34" t="s">
        <v>44</v>
      </c>
      <c r="J19" s="28"/>
      <c r="K19" s="28"/>
      <c r="L19" s="28"/>
      <c r="M19" s="28"/>
      <c r="N19" s="28"/>
      <c r="O19" s="28"/>
      <c r="P19" s="28"/>
      <c r="Q19" s="28"/>
      <c r="R19" s="28"/>
      <c r="S19" s="28"/>
      <c r="T19" s="28"/>
      <c r="U19" s="28"/>
      <c r="V19" s="28"/>
      <c r="W19" s="28"/>
      <c r="X19" s="28"/>
      <c r="Y19" s="28"/>
      <c r="Z19" s="28"/>
      <c r="AA19" s="28"/>
    </row>
    <row r="20" spans="1:34" s="21" customFormat="1" ht="59.25" customHeight="1" x14ac:dyDescent="0.25">
      <c r="A20" s="28"/>
      <c r="B20" s="214" t="s">
        <v>124</v>
      </c>
      <c r="C20" s="156"/>
      <c r="D20" s="215"/>
      <c r="E20" s="71"/>
      <c r="F20" s="70"/>
      <c r="G20" s="72">
        <v>1</v>
      </c>
      <c r="H20" s="66">
        <v>96</v>
      </c>
      <c r="I20" s="67">
        <f>G20*H20</f>
        <v>96</v>
      </c>
      <c r="J20" s="28"/>
      <c r="K20" s="28"/>
      <c r="L20" s="28"/>
      <c r="M20" s="28"/>
      <c r="N20" s="28"/>
      <c r="O20" s="28"/>
      <c r="P20" s="28"/>
      <c r="Q20" s="28"/>
      <c r="R20" s="28"/>
      <c r="S20" s="28"/>
      <c r="T20" s="28"/>
      <c r="U20" s="28"/>
      <c r="V20" s="28"/>
      <c r="W20" s="28"/>
      <c r="X20" s="28"/>
      <c r="Y20" s="28"/>
      <c r="Z20" s="28"/>
      <c r="AA20" s="28"/>
    </row>
    <row r="21" spans="1:34" s="21" customFormat="1" ht="56.25" customHeight="1" x14ac:dyDescent="0.25">
      <c r="A21" s="28"/>
      <c r="B21" s="214" t="s">
        <v>125</v>
      </c>
      <c r="C21" s="156"/>
      <c r="D21" s="215"/>
      <c r="E21" s="71"/>
      <c r="F21" s="70"/>
      <c r="G21" s="73">
        <v>1</v>
      </c>
      <c r="H21" s="66">
        <v>96</v>
      </c>
      <c r="I21" s="67">
        <f t="shared" ref="I21:I22" si="0">G21*H21</f>
        <v>96</v>
      </c>
      <c r="J21" s="28"/>
      <c r="K21" s="28"/>
      <c r="L21" s="28"/>
      <c r="M21" s="28"/>
      <c r="N21" s="28"/>
      <c r="O21" s="28"/>
      <c r="P21" s="28"/>
      <c r="Q21" s="28"/>
      <c r="R21" s="28"/>
      <c r="S21" s="28"/>
      <c r="T21" s="28"/>
      <c r="U21" s="28"/>
      <c r="V21" s="28"/>
      <c r="W21" s="28"/>
      <c r="X21" s="28"/>
      <c r="Y21" s="28"/>
      <c r="Z21" s="28"/>
      <c r="AA21" s="28"/>
    </row>
    <row r="22" spans="1:34" s="21" customFormat="1" ht="54.75" customHeight="1" x14ac:dyDescent="0.25">
      <c r="A22" s="28"/>
      <c r="B22" s="214" t="s">
        <v>126</v>
      </c>
      <c r="C22" s="156"/>
      <c r="D22" s="215"/>
      <c r="E22" s="71"/>
      <c r="F22" s="70"/>
      <c r="G22" s="73">
        <v>1</v>
      </c>
      <c r="H22" s="66">
        <v>96</v>
      </c>
      <c r="I22" s="67">
        <f t="shared" si="0"/>
        <v>96</v>
      </c>
      <c r="J22" s="28"/>
      <c r="K22" s="28"/>
      <c r="L22" s="28"/>
      <c r="M22" s="28"/>
      <c r="N22" s="28"/>
      <c r="O22" s="28"/>
      <c r="P22" s="28"/>
      <c r="Q22" s="28"/>
      <c r="R22" s="28"/>
      <c r="S22" s="28"/>
      <c r="T22" s="28"/>
      <c r="U22" s="28"/>
      <c r="V22" s="28"/>
      <c r="W22" s="28"/>
      <c r="X22" s="28"/>
      <c r="Y22" s="28"/>
      <c r="Z22" s="28"/>
      <c r="AA22" s="28"/>
    </row>
    <row r="23" spans="1:34" s="21" customFormat="1" ht="18" customHeight="1" x14ac:dyDescent="0.25">
      <c r="A23" s="28"/>
      <c r="B23" s="216" t="s">
        <v>117</v>
      </c>
      <c r="C23" s="217"/>
      <c r="D23" s="217"/>
      <c r="E23" s="217"/>
      <c r="F23" s="217"/>
      <c r="G23" s="200"/>
      <c r="H23" s="201"/>
      <c r="I23" s="68">
        <f>SUM(I20:I22)</f>
        <v>288</v>
      </c>
      <c r="J23" s="28"/>
      <c r="K23" s="28"/>
      <c r="L23" s="28"/>
      <c r="M23" s="28"/>
      <c r="N23" s="28"/>
      <c r="O23" s="28"/>
      <c r="P23" s="28"/>
      <c r="Q23" s="28"/>
      <c r="R23" s="28"/>
      <c r="S23" s="28"/>
      <c r="T23" s="28"/>
      <c r="U23" s="28"/>
      <c r="V23" s="28"/>
      <c r="W23" s="28"/>
      <c r="X23" s="28"/>
      <c r="Y23" s="28"/>
      <c r="Z23" s="28"/>
      <c r="AA23" s="28"/>
    </row>
    <row r="24" spans="1:34" ht="33" customHeight="1" x14ac:dyDescent="0.25">
      <c r="B24" s="210" t="s">
        <v>49</v>
      </c>
      <c r="C24" s="211"/>
      <c r="D24" s="212"/>
      <c r="E24" s="127"/>
      <c r="F24" s="128"/>
      <c r="G24" s="75" t="s">
        <v>22</v>
      </c>
      <c r="H24" s="76" t="s">
        <v>23</v>
      </c>
      <c r="I24" s="77" t="s">
        <v>44</v>
      </c>
    </row>
    <row r="25" spans="1:34" ht="74.25" customHeight="1" x14ac:dyDescent="0.25">
      <c r="B25" s="197" t="s">
        <v>127</v>
      </c>
      <c r="C25" s="198"/>
      <c r="D25" s="198"/>
      <c r="E25" s="69"/>
      <c r="F25" s="69"/>
      <c r="G25" s="109"/>
      <c r="H25" s="110"/>
      <c r="I25" s="111"/>
    </row>
    <row r="26" spans="1:34" s="21" customFormat="1" ht="18" customHeight="1" x14ac:dyDescent="0.25">
      <c r="A26" s="28"/>
      <c r="B26" s="158" t="s">
        <v>63</v>
      </c>
      <c r="C26" s="159"/>
      <c r="D26" s="159"/>
      <c r="E26" s="159"/>
      <c r="F26" s="159"/>
      <c r="G26" s="112"/>
      <c r="H26" s="113"/>
      <c r="I26" s="114"/>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row>
    <row r="27" spans="1:34" ht="36" customHeight="1" x14ac:dyDescent="0.25">
      <c r="B27" s="202" t="s">
        <v>128</v>
      </c>
      <c r="C27" s="203"/>
      <c r="D27" s="203"/>
      <c r="E27" s="203"/>
      <c r="F27" s="204"/>
      <c r="G27" s="78">
        <v>1</v>
      </c>
      <c r="H27" s="79">
        <v>96</v>
      </c>
      <c r="I27" s="80">
        <f>G27*H27</f>
        <v>96</v>
      </c>
    </row>
    <row r="28" spans="1:34" ht="36" customHeight="1" x14ac:dyDescent="0.25">
      <c r="B28" s="202" t="s">
        <v>129</v>
      </c>
      <c r="C28" s="203"/>
      <c r="D28" s="203"/>
      <c r="E28" s="203"/>
      <c r="F28" s="204"/>
      <c r="G28" s="78">
        <v>1</v>
      </c>
      <c r="H28" s="79">
        <v>96</v>
      </c>
      <c r="I28" s="80">
        <f>G28*H28</f>
        <v>96</v>
      </c>
    </row>
    <row r="29" spans="1:34" ht="36" customHeight="1" x14ac:dyDescent="0.25">
      <c r="B29" s="202" t="s">
        <v>130</v>
      </c>
      <c r="C29" s="203"/>
      <c r="D29" s="203"/>
      <c r="E29" s="203"/>
      <c r="F29" s="204"/>
      <c r="G29" s="78">
        <v>1</v>
      </c>
      <c r="H29" s="79">
        <v>96</v>
      </c>
      <c r="I29" s="80">
        <f>G29*H29</f>
        <v>96</v>
      </c>
    </row>
    <row r="30" spans="1:34" ht="29.25" customHeight="1" x14ac:dyDescent="0.25">
      <c r="B30" s="199" t="s">
        <v>118</v>
      </c>
      <c r="C30" s="200"/>
      <c r="D30" s="200"/>
      <c r="E30" s="200"/>
      <c r="F30" s="200"/>
      <c r="G30" s="200"/>
      <c r="H30" s="201"/>
      <c r="I30" s="68">
        <f>SUM(I27:I29)</f>
        <v>288</v>
      </c>
    </row>
    <row r="31" spans="1:34" ht="42" customHeight="1" thickBot="1" x14ac:dyDescent="0.3">
      <c r="B31" s="205" t="s">
        <v>45</v>
      </c>
      <c r="C31" s="206"/>
      <c r="D31" s="206"/>
      <c r="E31" s="206"/>
      <c r="F31" s="206"/>
      <c r="G31" s="206"/>
      <c r="H31" s="207"/>
      <c r="I31" s="81">
        <f>I6+I9+I12+I15+I18+I23+I30</f>
        <v>96576</v>
      </c>
    </row>
    <row r="32" spans="1:34" s="27" customFormat="1" x14ac:dyDescent="0.25"/>
    <row r="33" s="27" customFormat="1" x14ac:dyDescent="0.25"/>
    <row r="34" s="27" customFormat="1" x14ac:dyDescent="0.25"/>
    <row r="35" s="27" customFormat="1" x14ac:dyDescent="0.25"/>
    <row r="36" s="27" customFormat="1" x14ac:dyDescent="0.25"/>
    <row r="37" s="27" customFormat="1" x14ac:dyDescent="0.25"/>
    <row r="38" s="27" customFormat="1" x14ac:dyDescent="0.25"/>
    <row r="39" s="27" customFormat="1" x14ac:dyDescent="0.25"/>
    <row r="40" s="27" customFormat="1" x14ac:dyDescent="0.25"/>
    <row r="41" s="27" customFormat="1" x14ac:dyDescent="0.25"/>
    <row r="42" s="27" customFormat="1" x14ac:dyDescent="0.25"/>
    <row r="43" s="27" customFormat="1" x14ac:dyDescent="0.25"/>
    <row r="44" s="27" customFormat="1" x14ac:dyDescent="0.25"/>
    <row r="45" s="27" customFormat="1" x14ac:dyDescent="0.25"/>
    <row r="46" s="27" customFormat="1" x14ac:dyDescent="0.25"/>
    <row r="47" s="27" customFormat="1" x14ac:dyDescent="0.25"/>
    <row r="48" s="27" customFormat="1" x14ac:dyDescent="0.25"/>
    <row r="49" s="27" customFormat="1" x14ac:dyDescent="0.25"/>
    <row r="50" s="27" customFormat="1" x14ac:dyDescent="0.25"/>
    <row r="51" s="27" customFormat="1" x14ac:dyDescent="0.25"/>
    <row r="52" s="27" customFormat="1" x14ac:dyDescent="0.25"/>
    <row r="53" s="27" customFormat="1" x14ac:dyDescent="0.25"/>
    <row r="54" s="27" customFormat="1" x14ac:dyDescent="0.25"/>
    <row r="55" s="27" customFormat="1" x14ac:dyDescent="0.25"/>
    <row r="56" s="27" customFormat="1" x14ac:dyDescent="0.25"/>
    <row r="57" s="27" customFormat="1" x14ac:dyDescent="0.25"/>
    <row r="58" s="27" customFormat="1" x14ac:dyDescent="0.25"/>
    <row r="59" s="27" customFormat="1" x14ac:dyDescent="0.25"/>
    <row r="60" s="27" customFormat="1" x14ac:dyDescent="0.25"/>
    <row r="61" s="27" customFormat="1" x14ac:dyDescent="0.25"/>
    <row r="62" s="27" customFormat="1" x14ac:dyDescent="0.25"/>
    <row r="63" s="27" customFormat="1" x14ac:dyDescent="0.25"/>
    <row r="64" s="27" customFormat="1" x14ac:dyDescent="0.25"/>
    <row r="65" s="27" customFormat="1" x14ac:dyDescent="0.25"/>
    <row r="66" s="27" customFormat="1" x14ac:dyDescent="0.25"/>
    <row r="67" s="27" customFormat="1" x14ac:dyDescent="0.25"/>
    <row r="68" s="27" customFormat="1" x14ac:dyDescent="0.25"/>
    <row r="69" s="27" customFormat="1" x14ac:dyDescent="0.25"/>
    <row r="70" s="27" customFormat="1" x14ac:dyDescent="0.25"/>
    <row r="71" s="27" customFormat="1" x14ac:dyDescent="0.25"/>
    <row r="72" s="27" customFormat="1" x14ac:dyDescent="0.25"/>
    <row r="73" s="27" customFormat="1" x14ac:dyDescent="0.25"/>
    <row r="74" s="27" customFormat="1" x14ac:dyDescent="0.25"/>
    <row r="75" s="27" customFormat="1" x14ac:dyDescent="0.25"/>
    <row r="76" s="27" customFormat="1" x14ac:dyDescent="0.25"/>
    <row r="77" s="27" customFormat="1" x14ac:dyDescent="0.25"/>
    <row r="78" s="27" customFormat="1" x14ac:dyDescent="0.25"/>
    <row r="79" s="27" customFormat="1" x14ac:dyDescent="0.25"/>
    <row r="80" s="27" customFormat="1" x14ac:dyDescent="0.25"/>
    <row r="81" s="27" customFormat="1" x14ac:dyDescent="0.25"/>
    <row r="82" s="27" customFormat="1" x14ac:dyDescent="0.25"/>
    <row r="83" s="27" customFormat="1" x14ac:dyDescent="0.25"/>
    <row r="84" s="27" customFormat="1" x14ac:dyDescent="0.25"/>
    <row r="85" s="27" customFormat="1" x14ac:dyDescent="0.25"/>
    <row r="86" s="27" customFormat="1" x14ac:dyDescent="0.25"/>
    <row r="87" s="27" customFormat="1" x14ac:dyDescent="0.25"/>
    <row r="88" s="27" customFormat="1" x14ac:dyDescent="0.25"/>
    <row r="89" s="27" customFormat="1" x14ac:dyDescent="0.25"/>
    <row r="90" s="27" customFormat="1" x14ac:dyDescent="0.25"/>
    <row r="91" s="27" customFormat="1" x14ac:dyDescent="0.25"/>
    <row r="92" s="27" customFormat="1" x14ac:dyDescent="0.25"/>
    <row r="93" s="27" customFormat="1" x14ac:dyDescent="0.25"/>
    <row r="94" s="27" customFormat="1" x14ac:dyDescent="0.25"/>
    <row r="95" s="27" customFormat="1" x14ac:dyDescent="0.25"/>
    <row r="96" s="27" customFormat="1" x14ac:dyDescent="0.25"/>
    <row r="97" s="27" customFormat="1" x14ac:dyDescent="0.25"/>
    <row r="98" s="27" customFormat="1" x14ac:dyDescent="0.25"/>
    <row r="99" s="27" customFormat="1" x14ac:dyDescent="0.25"/>
    <row r="100" s="27" customFormat="1" x14ac:dyDescent="0.25"/>
    <row r="101" s="27" customFormat="1" x14ac:dyDescent="0.25"/>
    <row r="102" s="27" customFormat="1" x14ac:dyDescent="0.25"/>
    <row r="103" s="27" customFormat="1" x14ac:dyDescent="0.25"/>
    <row r="104" s="27" customFormat="1" x14ac:dyDescent="0.25"/>
    <row r="105" s="27" customFormat="1" x14ac:dyDescent="0.25"/>
    <row r="106" s="27" customFormat="1" x14ac:dyDescent="0.25"/>
    <row r="107" s="27" customFormat="1" x14ac:dyDescent="0.25"/>
    <row r="108" s="27" customFormat="1" x14ac:dyDescent="0.25"/>
    <row r="109" s="27" customFormat="1" x14ac:dyDescent="0.25"/>
    <row r="110" s="27" customFormat="1" x14ac:dyDescent="0.25"/>
    <row r="111" s="27" customFormat="1" x14ac:dyDescent="0.25"/>
    <row r="112" s="27" customFormat="1" x14ac:dyDescent="0.25"/>
    <row r="113" s="27" customFormat="1" x14ac:dyDescent="0.25"/>
    <row r="114" s="27" customFormat="1" x14ac:dyDescent="0.25"/>
    <row r="115" s="27" customFormat="1" x14ac:dyDescent="0.25"/>
    <row r="116" s="27" customFormat="1" x14ac:dyDescent="0.25"/>
    <row r="117" s="27" customFormat="1" x14ac:dyDescent="0.25"/>
    <row r="118" s="27" customFormat="1" x14ac:dyDescent="0.25"/>
    <row r="119" s="27" customFormat="1" x14ac:dyDescent="0.25"/>
    <row r="120" s="27" customFormat="1" x14ac:dyDescent="0.25"/>
    <row r="121" s="27" customFormat="1" x14ac:dyDescent="0.25"/>
    <row r="122" s="27" customFormat="1" x14ac:dyDescent="0.25"/>
    <row r="123" s="27" customFormat="1" x14ac:dyDescent="0.25"/>
    <row r="124" s="27" customFormat="1" x14ac:dyDescent="0.25"/>
    <row r="125" s="27" customFormat="1" x14ac:dyDescent="0.25"/>
    <row r="126" s="27" customFormat="1" x14ac:dyDescent="0.25"/>
    <row r="127" s="27" customFormat="1" x14ac:dyDescent="0.25"/>
    <row r="128" s="27" customFormat="1" x14ac:dyDescent="0.25"/>
    <row r="129" s="27" customFormat="1" x14ac:dyDescent="0.25"/>
  </sheetData>
  <sheetProtection selectLockedCells="1"/>
  <mergeCells count="29">
    <mergeCell ref="B31:H31"/>
    <mergeCell ref="B4:D4"/>
    <mergeCell ref="B5:D5"/>
    <mergeCell ref="D2:I2"/>
    <mergeCell ref="B6:H6"/>
    <mergeCell ref="B24:D24"/>
    <mergeCell ref="B19:D19"/>
    <mergeCell ref="B20:D20"/>
    <mergeCell ref="B21:D21"/>
    <mergeCell ref="B22:D22"/>
    <mergeCell ref="B23:H23"/>
    <mergeCell ref="B7:D7"/>
    <mergeCell ref="B8:D8"/>
    <mergeCell ref="B18:H18"/>
    <mergeCell ref="B9:H9"/>
    <mergeCell ref="B12:H12"/>
    <mergeCell ref="B10:D10"/>
    <mergeCell ref="B11:D11"/>
    <mergeCell ref="B25:D25"/>
    <mergeCell ref="B26:F26"/>
    <mergeCell ref="B30:H30"/>
    <mergeCell ref="B29:F29"/>
    <mergeCell ref="B13:D13"/>
    <mergeCell ref="B14:D14"/>
    <mergeCell ref="B15:H15"/>
    <mergeCell ref="B16:D16"/>
    <mergeCell ref="B17:D17"/>
    <mergeCell ref="B27:F27"/>
    <mergeCell ref="B28:F28"/>
  </mergeCells>
  <dataValidations count="1">
    <dataValidation type="decimal" allowBlank="1" showInputMessage="1" showErrorMessage="1" sqref="G5 G17 G8 G14 G11" xr:uid="{F387EF0D-19E0-4DCB-8495-9F2D4DEBCF2E}">
      <formula1>0</formula1>
      <formula2>40000</formula2>
    </dataValidation>
  </dataValidations>
  <pageMargins left="0.70866141732283472" right="0.70866141732283472" top="0.74803149606299213" bottom="0.74803149606299213" header="0.31496062992125984" footer="0.31496062992125984"/>
  <pageSetup paperSize="9" scale="5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156C5-95CC-4BEE-92AD-391226328AE7}">
  <sheetPr>
    <pageSetUpPr fitToPage="1"/>
  </sheetPr>
  <dimension ref="A1:AS277"/>
  <sheetViews>
    <sheetView zoomScaleNormal="100" workbookViewId="0">
      <selection activeCell="E15" sqref="E15"/>
    </sheetView>
  </sheetViews>
  <sheetFormatPr defaultRowHeight="15" x14ac:dyDescent="0.25"/>
  <cols>
    <col min="1" max="1" width="9.140625" style="28"/>
    <col min="2" max="2" width="68.7109375" style="21" customWidth="1"/>
    <col min="3" max="3" width="21.140625" style="21" customWidth="1"/>
    <col min="4" max="5" width="21.5703125" style="21" customWidth="1"/>
    <col min="6" max="6" width="49.28515625" style="21" customWidth="1"/>
    <col min="7" max="7" width="9.140625" style="28"/>
    <col min="8" max="8" width="26.7109375" style="28" customWidth="1"/>
    <col min="9" max="45" width="9.140625" style="28"/>
    <col min="46" max="16384" width="9.140625" style="21"/>
  </cols>
  <sheetData>
    <row r="1" spans="2:7" s="28" customFormat="1" ht="15.75" thickBot="1" x14ac:dyDescent="0.3"/>
    <row r="2" spans="2:7" s="28" customFormat="1" ht="70.5" customHeight="1" thickBot="1" x14ac:dyDescent="0.3">
      <c r="B2" s="36" t="s">
        <v>27</v>
      </c>
      <c r="C2" s="223" t="str">
        <f>Voorblad!$E$3</f>
        <v>Versie: 2.0/ Datum 27-01-2020</v>
      </c>
      <c r="D2" s="223"/>
      <c r="E2" s="223"/>
      <c r="F2" s="224"/>
    </row>
    <row r="3" spans="2:7" s="28" customFormat="1" x14ac:dyDescent="0.25"/>
    <row r="4" spans="2:7" ht="30" customHeight="1" x14ac:dyDescent="0.25">
      <c r="B4" s="37" t="s">
        <v>131</v>
      </c>
      <c r="C4" s="38" t="s">
        <v>24</v>
      </c>
      <c r="D4" s="39" t="s">
        <v>25</v>
      </c>
      <c r="E4" s="48" t="s">
        <v>47</v>
      </c>
      <c r="F4" s="40" t="s">
        <v>44</v>
      </c>
    </row>
    <row r="5" spans="2:7" ht="60.75" customHeight="1" x14ac:dyDescent="0.25">
      <c r="B5" s="155" t="s">
        <v>133</v>
      </c>
      <c r="C5" s="156"/>
      <c r="D5" s="156"/>
      <c r="E5" s="156"/>
      <c r="F5" s="157"/>
      <c r="G5" s="35"/>
    </row>
    <row r="6" spans="2:7" x14ac:dyDescent="0.25">
      <c r="B6" s="102" t="s">
        <v>138</v>
      </c>
      <c r="C6" s="103">
        <v>100</v>
      </c>
      <c r="D6" s="104">
        <v>1</v>
      </c>
      <c r="E6" s="105">
        <v>100</v>
      </c>
      <c r="F6" s="106">
        <f t="shared" ref="F6:F8" si="0">C6*D6</f>
        <v>100</v>
      </c>
    </row>
    <row r="7" spans="2:7" ht="15" customHeight="1" x14ac:dyDescent="0.25">
      <c r="B7" s="102" t="s">
        <v>139</v>
      </c>
      <c r="C7" s="103">
        <v>50</v>
      </c>
      <c r="D7" s="104">
        <v>1</v>
      </c>
      <c r="E7" s="105">
        <v>100</v>
      </c>
      <c r="F7" s="106">
        <f t="shared" si="0"/>
        <v>50</v>
      </c>
    </row>
    <row r="8" spans="2:7" x14ac:dyDescent="0.25">
      <c r="B8" s="102" t="s">
        <v>140</v>
      </c>
      <c r="C8" s="103">
        <v>250</v>
      </c>
      <c r="D8" s="104">
        <v>1</v>
      </c>
      <c r="E8" s="105">
        <v>100</v>
      </c>
      <c r="F8" s="106">
        <f t="shared" si="0"/>
        <v>250</v>
      </c>
    </row>
    <row r="9" spans="2:7" ht="42" customHeight="1" thickBot="1" x14ac:dyDescent="0.3">
      <c r="B9" s="220" t="s">
        <v>26</v>
      </c>
      <c r="C9" s="221"/>
      <c r="D9" s="222"/>
      <c r="E9" s="107"/>
      <c r="F9" s="108">
        <f>SUM(F6:F8)</f>
        <v>400</v>
      </c>
    </row>
    <row r="10" spans="2:7" s="28" customFormat="1" x14ac:dyDescent="0.25"/>
    <row r="11" spans="2:7" s="28" customFormat="1" x14ac:dyDescent="0.25"/>
    <row r="12" spans="2:7" s="28" customFormat="1" x14ac:dyDescent="0.25"/>
    <row r="13" spans="2:7" s="28" customFormat="1" x14ac:dyDescent="0.25"/>
    <row r="14" spans="2:7" s="28" customFormat="1" x14ac:dyDescent="0.25"/>
    <row r="15" spans="2:7" s="28" customFormat="1" x14ac:dyDescent="0.25"/>
    <row r="16" spans="2:7" s="28" customFormat="1" x14ac:dyDescent="0.25"/>
    <row r="17" s="28" customFormat="1" x14ac:dyDescent="0.25"/>
    <row r="18" s="28" customFormat="1" x14ac:dyDescent="0.25"/>
    <row r="19" s="28" customFormat="1" x14ac:dyDescent="0.25"/>
    <row r="20" s="28" customFormat="1" x14ac:dyDescent="0.25"/>
    <row r="21" s="28" customFormat="1" x14ac:dyDescent="0.25"/>
    <row r="22" s="28" customFormat="1" x14ac:dyDescent="0.25"/>
    <row r="23" s="28" customFormat="1" x14ac:dyDescent="0.25"/>
    <row r="24" s="28" customFormat="1" x14ac:dyDescent="0.25"/>
    <row r="25" s="28" customFormat="1" x14ac:dyDescent="0.25"/>
    <row r="26" s="28" customFormat="1" x14ac:dyDescent="0.25"/>
    <row r="27" s="28" customFormat="1" x14ac:dyDescent="0.25"/>
    <row r="28" s="28" customFormat="1" x14ac:dyDescent="0.25"/>
    <row r="29" s="28" customFormat="1" x14ac:dyDescent="0.25"/>
    <row r="30" s="28" customFormat="1" x14ac:dyDescent="0.25"/>
    <row r="31" s="28" customFormat="1" x14ac:dyDescent="0.25"/>
    <row r="32" s="28" customFormat="1" x14ac:dyDescent="0.25"/>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row r="264" s="28" customFormat="1" x14ac:dyDescent="0.25"/>
    <row r="265" s="28" customFormat="1" x14ac:dyDescent="0.25"/>
    <row r="266" s="28" customFormat="1" x14ac:dyDescent="0.25"/>
    <row r="267" s="28" customFormat="1" x14ac:dyDescent="0.25"/>
    <row r="268" s="28" customFormat="1" x14ac:dyDescent="0.25"/>
    <row r="269" s="28" customFormat="1" x14ac:dyDescent="0.25"/>
    <row r="270" s="28" customFormat="1" x14ac:dyDescent="0.25"/>
    <row r="271" s="28" customFormat="1" x14ac:dyDescent="0.25"/>
    <row r="272" s="28" customFormat="1" x14ac:dyDescent="0.25"/>
    <row r="273" s="28" customFormat="1" x14ac:dyDescent="0.25"/>
    <row r="274" s="28" customFormat="1" x14ac:dyDescent="0.25"/>
    <row r="275" s="28" customFormat="1" x14ac:dyDescent="0.25"/>
    <row r="276" s="28" customFormat="1" x14ac:dyDescent="0.25"/>
    <row r="277" s="28" customFormat="1" x14ac:dyDescent="0.25"/>
  </sheetData>
  <sheetProtection selectLockedCells="1"/>
  <mergeCells count="3">
    <mergeCell ref="B9:D9"/>
    <mergeCell ref="C2:F2"/>
    <mergeCell ref="B5:F5"/>
  </mergeCells>
  <dataValidations count="1">
    <dataValidation type="decimal" allowBlank="1" showInputMessage="1" showErrorMessage="1" errorTitle="ongeldige invoer" error="Vul een waarde in tussen 0,00 en maximaal 125,00." sqref="D6:E8" xr:uid="{850C89C7-B58D-4808-93BA-55AE58D13D84}">
      <formula1>0</formula1>
      <formula2>125</formula2>
    </dataValidation>
  </dataValidations>
  <pageMargins left="0.70866141732283472" right="0.70866141732283472" top="0.74803149606299213" bottom="0.74803149606299213" header="0.31496062992125984" footer="0.31496062992125984"/>
  <pageSetup paperSize="9" scale="8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54C68-CEC0-4AE2-A1A2-DD459801EB26}">
  <sheetPr>
    <pageSetUpPr fitToPage="1"/>
  </sheetPr>
  <dimension ref="A1:AS277"/>
  <sheetViews>
    <sheetView zoomScale="90" zoomScaleNormal="90" workbookViewId="0">
      <selection activeCell="F9" sqref="F9"/>
    </sheetView>
  </sheetViews>
  <sheetFormatPr defaultRowHeight="15" x14ac:dyDescent="0.25"/>
  <cols>
    <col min="1" max="1" width="9.140625" style="28"/>
    <col min="2" max="2" width="68.7109375" style="21" customWidth="1"/>
    <col min="3" max="3" width="21.140625" style="21" customWidth="1"/>
    <col min="4" max="4" width="21.5703125" style="21" customWidth="1"/>
    <col min="5" max="5" width="41.7109375" style="21" customWidth="1"/>
    <col min="6" max="6" width="37.7109375" style="21" customWidth="1"/>
    <col min="7" max="7" width="9.140625" style="28"/>
    <col min="8" max="8" width="26.7109375" style="28" customWidth="1"/>
    <col min="9" max="45" width="9.140625" style="28"/>
    <col min="46" max="16384" width="9.140625" style="21"/>
  </cols>
  <sheetData>
    <row r="1" spans="2:7" s="28" customFormat="1" ht="15.75" thickBot="1" x14ac:dyDescent="0.3"/>
    <row r="2" spans="2:7" s="28" customFormat="1" ht="70.5" customHeight="1" thickBot="1" x14ac:dyDescent="0.3">
      <c r="B2" s="36" t="s">
        <v>59</v>
      </c>
      <c r="C2" s="223" t="str">
        <f>Voorblad!$E$3</f>
        <v>Versie: 2.0/ Datum 27-01-2020</v>
      </c>
      <c r="D2" s="223"/>
      <c r="E2" s="223"/>
      <c r="F2" s="224"/>
    </row>
    <row r="3" spans="2:7" s="28" customFormat="1" x14ac:dyDescent="0.25"/>
    <row r="4" spans="2:7" ht="30" customHeight="1" x14ac:dyDescent="0.25">
      <c r="B4" s="181" t="s">
        <v>61</v>
      </c>
      <c r="C4" s="182"/>
      <c r="D4" s="182"/>
      <c r="E4" s="183"/>
      <c r="F4" s="40" t="s">
        <v>60</v>
      </c>
    </row>
    <row r="5" spans="2:7" s="28" customFormat="1" ht="44.25" customHeight="1" x14ac:dyDescent="0.25">
      <c r="B5" s="155" t="s">
        <v>141</v>
      </c>
      <c r="C5" s="156"/>
      <c r="D5" s="156"/>
      <c r="E5" s="156"/>
      <c r="F5" s="157"/>
      <c r="G5" s="35"/>
    </row>
    <row r="6" spans="2:7" s="28" customFormat="1" ht="66" customHeight="1" x14ac:dyDescent="0.25">
      <c r="B6" s="146" t="s">
        <v>62</v>
      </c>
      <c r="C6" s="147"/>
      <c r="D6" s="147"/>
      <c r="E6" s="148"/>
      <c r="F6" s="101">
        <v>1</v>
      </c>
      <c r="G6" s="35"/>
    </row>
    <row r="7" spans="2:7" s="28" customFormat="1" ht="66" customHeight="1" x14ac:dyDescent="0.25">
      <c r="B7" s="146" t="s">
        <v>62</v>
      </c>
      <c r="C7" s="147"/>
      <c r="D7" s="147"/>
      <c r="E7" s="148"/>
      <c r="F7" s="101">
        <v>1</v>
      </c>
      <c r="G7" s="35"/>
    </row>
    <row r="8" spans="2:7" s="28" customFormat="1" ht="66" customHeight="1" x14ac:dyDescent="0.25">
      <c r="B8" s="146" t="s">
        <v>62</v>
      </c>
      <c r="C8" s="147"/>
      <c r="D8" s="147"/>
      <c r="E8" s="148"/>
      <c r="F8" s="101">
        <v>1</v>
      </c>
      <c r="G8" s="35"/>
    </row>
    <row r="9" spans="2:7" s="28" customFormat="1" ht="66" customHeight="1" x14ac:dyDescent="0.25">
      <c r="B9" s="146" t="s">
        <v>62</v>
      </c>
      <c r="C9" s="147"/>
      <c r="D9" s="147"/>
      <c r="E9" s="148"/>
      <c r="F9" s="101">
        <v>1</v>
      </c>
    </row>
    <row r="10" spans="2:7" s="28" customFormat="1" x14ac:dyDescent="0.25"/>
    <row r="11" spans="2:7" s="28" customFormat="1" x14ac:dyDescent="0.25"/>
    <row r="12" spans="2:7" s="28" customFormat="1" x14ac:dyDescent="0.25"/>
    <row r="13" spans="2:7" s="28" customFormat="1" x14ac:dyDescent="0.25"/>
    <row r="14" spans="2:7" s="28" customFormat="1" x14ac:dyDescent="0.25"/>
    <row r="15" spans="2:7" s="28" customFormat="1" x14ac:dyDescent="0.25"/>
    <row r="16" spans="2:7" s="28" customFormat="1" x14ac:dyDescent="0.25"/>
    <row r="17" s="28" customFormat="1" x14ac:dyDescent="0.25"/>
    <row r="18" s="28" customFormat="1" x14ac:dyDescent="0.25"/>
    <row r="19" s="28" customFormat="1" x14ac:dyDescent="0.25"/>
    <row r="20" s="28" customFormat="1" x14ac:dyDescent="0.25"/>
    <row r="21" s="28" customFormat="1" x14ac:dyDescent="0.25"/>
    <row r="22" s="28" customFormat="1" x14ac:dyDescent="0.25"/>
    <row r="23" s="28" customFormat="1" x14ac:dyDescent="0.25"/>
    <row r="24" s="28" customFormat="1" x14ac:dyDescent="0.25"/>
    <row r="25" s="28" customFormat="1" x14ac:dyDescent="0.25"/>
    <row r="26" s="28" customFormat="1" x14ac:dyDescent="0.25"/>
    <row r="27" s="28" customFormat="1" x14ac:dyDescent="0.25"/>
    <row r="28" s="28" customFormat="1" x14ac:dyDescent="0.25"/>
    <row r="29" s="28" customFormat="1" x14ac:dyDescent="0.25"/>
    <row r="30" s="28" customFormat="1" x14ac:dyDescent="0.25"/>
    <row r="31" s="28" customFormat="1" x14ac:dyDescent="0.25"/>
    <row r="32" s="28" customFormat="1" x14ac:dyDescent="0.25"/>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row r="264" s="28" customFormat="1" x14ac:dyDescent="0.25"/>
    <row r="265" s="28" customFormat="1" x14ac:dyDescent="0.25"/>
    <row r="266" s="28" customFormat="1" x14ac:dyDescent="0.25"/>
    <row r="267" s="28" customFormat="1" x14ac:dyDescent="0.25"/>
    <row r="268" s="28" customFormat="1" x14ac:dyDescent="0.25"/>
    <row r="269" s="28" customFormat="1" x14ac:dyDescent="0.25"/>
    <row r="270" s="28" customFormat="1" x14ac:dyDescent="0.25"/>
    <row r="271" s="28" customFormat="1" x14ac:dyDescent="0.25"/>
    <row r="272" s="28" customFormat="1" x14ac:dyDescent="0.25"/>
    <row r="273" s="28" customFormat="1" x14ac:dyDescent="0.25"/>
    <row r="274" s="28" customFormat="1" x14ac:dyDescent="0.25"/>
    <row r="275" s="28" customFormat="1" x14ac:dyDescent="0.25"/>
    <row r="276" s="28" customFormat="1" x14ac:dyDescent="0.25"/>
    <row r="277" s="28" customFormat="1" x14ac:dyDescent="0.25"/>
  </sheetData>
  <sheetProtection selectLockedCells="1"/>
  <mergeCells count="7">
    <mergeCell ref="B9:E9"/>
    <mergeCell ref="B5:F5"/>
    <mergeCell ref="C2:F2"/>
    <mergeCell ref="B4:E4"/>
    <mergeCell ref="B6:E6"/>
    <mergeCell ref="B8:E8"/>
    <mergeCell ref="B7:E7"/>
  </mergeCells>
  <pageMargins left="0.70866141732283472" right="0.70866141732283472" top="0.74803149606299213" bottom="0.74803149606299213" header="0.31496062992125984" footer="0.31496062992125984"/>
  <pageSetup paperSize="9" scale="8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835A4-DE42-4C13-AFAB-87369110660F}">
  <sheetPr>
    <pageSetUpPr fitToPage="1"/>
  </sheetPr>
  <dimension ref="A1:AS216"/>
  <sheetViews>
    <sheetView zoomScale="90" zoomScaleNormal="90" workbookViewId="0">
      <selection activeCell="F20" sqref="F20"/>
    </sheetView>
  </sheetViews>
  <sheetFormatPr defaultRowHeight="15" x14ac:dyDescent="0.25"/>
  <cols>
    <col min="1" max="1" width="9.140625" style="28"/>
    <col min="2" max="2" width="75.42578125" style="21" customWidth="1"/>
    <col min="3" max="3" width="21.85546875" style="21" customWidth="1"/>
    <col min="4" max="4" width="26.140625" style="21" customWidth="1"/>
    <col min="5" max="5" width="10.42578125" style="28" bestFit="1" customWidth="1"/>
    <col min="6" max="6" width="12.42578125" style="28" customWidth="1"/>
    <col min="7" max="45" width="9.140625" style="28"/>
    <col min="46" max="16384" width="9.140625" style="21"/>
  </cols>
  <sheetData>
    <row r="1" spans="2:12" s="28" customFormat="1" ht="15.75" thickBot="1" x14ac:dyDescent="0.3"/>
    <row r="2" spans="2:12" s="28" customFormat="1" ht="70.5" customHeight="1" thickBot="1" x14ac:dyDescent="0.4">
      <c r="B2" s="44" t="s">
        <v>132</v>
      </c>
      <c r="C2" s="223" t="str">
        <f>Voorblad!$E$3</f>
        <v>Versie: 2.0/ Datum 27-01-2020</v>
      </c>
      <c r="D2" s="224"/>
    </row>
    <row r="3" spans="2:12" s="28" customFormat="1" ht="15.75" thickBot="1" x14ac:dyDescent="0.3"/>
    <row r="4" spans="2:12" ht="48.75" customHeight="1" thickBot="1" x14ac:dyDescent="0.3">
      <c r="B4" s="98" t="s">
        <v>28</v>
      </c>
      <c r="C4" s="99" t="s">
        <v>29</v>
      </c>
      <c r="D4" s="100" t="s">
        <v>44</v>
      </c>
    </row>
    <row r="5" spans="2:12" ht="24.75" customHeight="1" x14ac:dyDescent="0.25">
      <c r="B5" s="96" t="str">
        <f>'Eenmalige kosten'!$B$4:$D$4</f>
        <v>Prijsitem 1 Project- en implementatiekosten</v>
      </c>
      <c r="C5" s="227" t="s">
        <v>30</v>
      </c>
      <c r="D5" s="93">
        <f>'Eenmalige kosten'!$E$8</f>
        <v>3</v>
      </c>
    </row>
    <row r="6" spans="2:12" ht="24.75" customHeight="1" x14ac:dyDescent="0.25">
      <c r="B6" s="82" t="str">
        <f>'Eenmalige kosten'!B9:D9</f>
        <v xml:space="preserve">Prijsitem 2 Eenmalige aanschaf hardware </v>
      </c>
      <c r="C6" s="228"/>
      <c r="D6" s="83">
        <f>'Eenmalige kosten'!E25</f>
        <v>9</v>
      </c>
    </row>
    <row r="7" spans="2:12" ht="24.75" customHeight="1" x14ac:dyDescent="0.25">
      <c r="B7" s="82" t="str">
        <f>'Eenmalige kosten'!B26:D26</f>
        <v>Prijsitem 3 Eenmalige aanschaf software en licenties</v>
      </c>
      <c r="C7" s="228"/>
      <c r="D7" s="83">
        <f>'Eenmalige kosten'!E42</f>
        <v>9</v>
      </c>
    </row>
    <row r="8" spans="2:12" ht="24.75" customHeight="1" x14ac:dyDescent="0.25">
      <c r="B8" s="82" t="str">
        <f>'Eenmalige kosten'!B43:D43</f>
        <v>Prijsitem 4 Opleidingen</v>
      </c>
      <c r="C8" s="228"/>
      <c r="D8" s="83">
        <f>'Eenmalige kosten'!E45</f>
        <v>1</v>
      </c>
    </row>
    <row r="9" spans="2:12" ht="24.75" customHeight="1" x14ac:dyDescent="0.25">
      <c r="B9" s="82" t="str">
        <f>'Eenmalige kosten'!B46:D46</f>
        <v>Prijsitem 5 Koppelingen</v>
      </c>
      <c r="C9" s="228"/>
      <c r="D9" s="83">
        <f>'Eenmalige kosten'!E49</f>
        <v>2</v>
      </c>
    </row>
    <row r="10" spans="2:12" ht="24.75" customHeight="1" x14ac:dyDescent="0.25">
      <c r="B10" s="82" t="str">
        <f>'Eenmalige kosten'!B50:D50</f>
        <v>Prijsitem 6 Radio en TV-signaal</v>
      </c>
      <c r="C10" s="228"/>
      <c r="D10" s="83">
        <f>'Eenmalige kosten'!E52</f>
        <v>1</v>
      </c>
    </row>
    <row r="11" spans="2:12" ht="24.75" customHeight="1" thickBot="1" x14ac:dyDescent="0.3">
      <c r="B11" s="97" t="str">
        <f>'Eenmalige kosten'!B53:D53</f>
        <v>Prijsitem 7 Overige eenmalige kosten</v>
      </c>
      <c r="C11" s="229"/>
      <c r="D11" s="95">
        <f>'Eenmalige kosten'!E69</f>
        <v>9</v>
      </c>
    </row>
    <row r="12" spans="2:12" ht="24.75" customHeight="1" x14ac:dyDescent="0.25">
      <c r="B12" s="92" t="str">
        <f>'Structurele kosten'!B4:D4</f>
        <v>Prijsitem 8 Support en onderhoud per tablet</v>
      </c>
      <c r="C12" s="230" t="s">
        <v>31</v>
      </c>
      <c r="D12" s="93">
        <f>'Structurele kosten'!I6</f>
        <v>19200</v>
      </c>
    </row>
    <row r="13" spans="2:12" ht="24.75" customHeight="1" x14ac:dyDescent="0.25">
      <c r="B13" s="85" t="str">
        <f>'Structurele kosten'!B7:D7</f>
        <v>Prijsitem 9 Lees- en luisterboeken</v>
      </c>
      <c r="C13" s="231"/>
      <c r="D13" s="83">
        <f>'Structurele kosten'!I9</f>
        <v>19200</v>
      </c>
    </row>
    <row r="14" spans="2:12" ht="24.75" customHeight="1" x14ac:dyDescent="0.25">
      <c r="B14" s="85" t="str">
        <f>'Structurele kosten'!B10:D10</f>
        <v>Prijsitem 10 Games</v>
      </c>
      <c r="C14" s="231"/>
      <c r="D14" s="83">
        <f>'Structurele kosten'!I12</f>
        <v>19200</v>
      </c>
    </row>
    <row r="15" spans="2:12" ht="24.75" customHeight="1" x14ac:dyDescent="0.25">
      <c r="B15" s="85" t="str">
        <f>'Structurele kosten'!B13:D13</f>
        <v>Prijsitem 11 Televisiekanalen</v>
      </c>
      <c r="C15" s="231"/>
      <c r="D15" s="83">
        <f>'Structurele kosten'!I15</f>
        <v>19200</v>
      </c>
      <c r="F15" s="226"/>
      <c r="G15" s="226"/>
      <c r="H15" s="226"/>
      <c r="I15" s="226"/>
      <c r="J15" s="226"/>
      <c r="K15" s="226"/>
      <c r="L15" s="226"/>
    </row>
    <row r="16" spans="2:12" ht="24.75" customHeight="1" x14ac:dyDescent="0.25">
      <c r="B16" s="84" t="str">
        <f>'Structurele kosten'!B16:D16</f>
        <v>Prijsitem 12 Radio kanalen</v>
      </c>
      <c r="C16" s="231"/>
      <c r="D16" s="83">
        <f>'Structurele kosten'!I18</f>
        <v>19200</v>
      </c>
      <c r="F16" s="226"/>
      <c r="G16" s="226"/>
      <c r="H16" s="226"/>
      <c r="I16" s="226"/>
      <c r="J16" s="226"/>
      <c r="K16" s="226"/>
      <c r="L16" s="226"/>
    </row>
    <row r="17" spans="2:12" ht="24.75" customHeight="1" x14ac:dyDescent="0.25">
      <c r="B17" s="84" t="str">
        <f>'Structurele kosten'!B19:D19</f>
        <v>Prijsitem 13 Beheer en onderhoud Koppelingen</v>
      </c>
      <c r="C17" s="231"/>
      <c r="D17" s="83">
        <f>'Structurele kosten'!I23</f>
        <v>288</v>
      </c>
      <c r="F17" s="52"/>
      <c r="G17" s="52"/>
      <c r="H17" s="52"/>
      <c r="I17" s="52"/>
      <c r="J17" s="52"/>
      <c r="K17" s="52"/>
      <c r="L17" s="52"/>
    </row>
    <row r="18" spans="2:12" ht="24.75" customHeight="1" thickBot="1" x14ac:dyDescent="0.3">
      <c r="B18" s="94" t="str">
        <f>'Structurele kosten'!B24:D24</f>
        <v>Prijsitem 14 Overige structurele kosten</v>
      </c>
      <c r="C18" s="232"/>
      <c r="D18" s="95">
        <f>'Structurele kosten'!I30</f>
        <v>288</v>
      </c>
      <c r="F18" s="52"/>
      <c r="G18" s="52"/>
      <c r="H18" s="52"/>
      <c r="I18" s="52"/>
      <c r="J18" s="52"/>
      <c r="K18" s="52"/>
      <c r="L18" s="52"/>
    </row>
    <row r="19" spans="2:12" ht="24.75" customHeight="1" thickBot="1" x14ac:dyDescent="0.3">
      <c r="B19" s="89" t="str">
        <f>'Additionele kosten'!B4</f>
        <v>Prijsitem 15 Dienstverlening</v>
      </c>
      <c r="C19" s="90" t="s">
        <v>32</v>
      </c>
      <c r="D19" s="91">
        <f>'Additionele kosten'!F9</f>
        <v>400</v>
      </c>
    </row>
    <row r="20" spans="2:12" ht="30" customHeight="1" thickBot="1" x14ac:dyDescent="0.3">
      <c r="B20" s="86"/>
      <c r="C20" s="87" t="s">
        <v>33</v>
      </c>
      <c r="D20" s="88">
        <f>SUM(D5:D19)</f>
        <v>97010</v>
      </c>
    </row>
    <row r="21" spans="2:12" s="28" customFormat="1" x14ac:dyDescent="0.25"/>
    <row r="22" spans="2:12" s="28" customFormat="1" ht="23.25" customHeight="1" x14ac:dyDescent="0.25">
      <c r="B22" s="225" t="s">
        <v>57</v>
      </c>
      <c r="C22" s="225"/>
      <c r="D22" s="225"/>
      <c r="G22" s="42"/>
    </row>
    <row r="23" spans="2:12" s="28" customFormat="1" x14ac:dyDescent="0.25">
      <c r="C23" s="43"/>
      <c r="D23" s="41"/>
    </row>
    <row r="24" spans="2:12" s="28" customFormat="1" x14ac:dyDescent="0.25">
      <c r="C24" s="43"/>
      <c r="D24" s="41"/>
    </row>
    <row r="25" spans="2:12" s="28" customFormat="1" x14ac:dyDescent="0.25"/>
    <row r="26" spans="2:12" s="28" customFormat="1" x14ac:dyDescent="0.25"/>
    <row r="27" spans="2:12" s="28" customFormat="1" x14ac:dyDescent="0.25"/>
    <row r="28" spans="2:12" s="28" customFormat="1" x14ac:dyDescent="0.25"/>
    <row r="29" spans="2:12" s="28" customFormat="1" x14ac:dyDescent="0.25"/>
    <row r="30" spans="2:12" s="28" customFormat="1" x14ac:dyDescent="0.25"/>
    <row r="31" spans="2:12" s="28" customFormat="1" x14ac:dyDescent="0.25"/>
    <row r="32" spans="2:12" s="28" customFormat="1" x14ac:dyDescent="0.25"/>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sheetData>
  <sheetProtection algorithmName="SHA-512" hashValue="HitQfHOpcxn80sSgU4eh2MFnxN6P7l7CKrHlv3B4clDF9qs/ighwFdVaZ/mBj6PwluZfnjbXoq30pTkFBfBRzw==" saltValue="SOpiRbQMzQn6WRILgkChkw==" spinCount="100000" sheet="1" objects="1" scenarios="1"/>
  <mergeCells count="5">
    <mergeCell ref="C2:D2"/>
    <mergeCell ref="B22:D22"/>
    <mergeCell ref="F15:L16"/>
    <mergeCell ref="C5:C11"/>
    <mergeCell ref="C12:C18"/>
  </mergeCells>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DA4B250FF3A3C4DA74FB7EC9D76FFA2" ma:contentTypeVersion="6" ma:contentTypeDescription="Een nieuw document maken." ma:contentTypeScope="" ma:versionID="14fdb21c547f04f8ad429981661b88fb">
  <xsd:schema xmlns:xsd="http://www.w3.org/2001/XMLSchema" xmlns:xs="http://www.w3.org/2001/XMLSchema" xmlns:p="http://schemas.microsoft.com/office/2006/metadata/properties" xmlns:ns2="f3e16243-a942-488f-91a9-fc55889bf89d" targetNamespace="http://schemas.microsoft.com/office/2006/metadata/properties" ma:root="true" ma:fieldsID="669a2e65b7d18eb9fc8c758a2d56811f" ns2:_="">
    <xsd:import namespace="f3e16243-a942-488f-91a9-fc55889bf89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e16243-a942-488f-91a9-fc55889bf8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004C14-76EF-4A53-A3F4-9CD5F879D189}">
  <ds:schemaRefs>
    <ds:schemaRef ds:uri="http://schemas.microsoft.com/sharepoint/v3/contenttype/forms"/>
  </ds:schemaRefs>
</ds:datastoreItem>
</file>

<file path=customXml/itemProps2.xml><?xml version="1.0" encoding="utf-8"?>
<ds:datastoreItem xmlns:ds="http://schemas.openxmlformats.org/officeDocument/2006/customXml" ds:itemID="{850D03B3-7DEE-43E7-BF36-42E2905C14D8}">
  <ds:schemaRefs>
    <ds:schemaRef ds:uri="http://schemas.microsoft.com/office/2006/documentManagement/types"/>
    <ds:schemaRef ds:uri="http://purl.org/dc/elements/1.1/"/>
    <ds:schemaRef ds:uri="http://schemas.microsoft.com/office/infopath/2007/PartnerControls"/>
    <ds:schemaRef ds:uri="http://purl.org/dc/terms/"/>
    <ds:schemaRef ds:uri="http://schemas.microsoft.com/office/2006/metadata/properties"/>
    <ds:schemaRef ds:uri="http://www.w3.org/XML/1998/namespace"/>
    <ds:schemaRef ds:uri="http://purl.org/dc/dcmitype/"/>
    <ds:schemaRef ds:uri="http://schemas.openxmlformats.org/package/2006/metadata/core-properties"/>
    <ds:schemaRef ds:uri="f3e16243-a942-488f-91a9-fc55889bf89d"/>
  </ds:schemaRefs>
</ds:datastoreItem>
</file>

<file path=customXml/itemProps3.xml><?xml version="1.0" encoding="utf-8"?>
<ds:datastoreItem xmlns:ds="http://schemas.openxmlformats.org/officeDocument/2006/customXml" ds:itemID="{E84A8DE7-51AA-4AF9-9C94-9D2659A736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e16243-a942-488f-91a9-fc55889bf8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vt:lpstr>
      <vt:lpstr>Eenmalige kosten</vt:lpstr>
      <vt:lpstr>Structurele kosten</vt:lpstr>
      <vt:lpstr>Additionele kosten</vt:lpstr>
      <vt:lpstr>Optionele koppelingen</vt:lpstr>
      <vt:lpstr>Totaal</vt:lpstr>
    </vt:vector>
  </TitlesOfParts>
  <Manager/>
  <Company>UMC St Radboud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Z385225</dc:creator>
  <cp:keywords/>
  <dc:description/>
  <cp:lastModifiedBy>Mark Roelofsma</cp:lastModifiedBy>
  <cp:revision/>
  <cp:lastPrinted>2019-11-18T14:43:30Z</cp:lastPrinted>
  <dcterms:created xsi:type="dcterms:W3CDTF">2018-04-06T19:29:29Z</dcterms:created>
  <dcterms:modified xsi:type="dcterms:W3CDTF">2020-01-27T06:57:56Z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0x010100DDA4B250FF3A3C4DA74FB7EC9D76FFA2</vt:lpwstr>
  </property>
</Properties>
</file>