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Data\Inkoop\Aanbestedingen\Bouw Vastgoed\2019 EOA Liften en automatische deuren\3.0 Offerteaanvraag of Aanbesteding gepubliceerd\"/>
    </mc:Choice>
  </mc:AlternateContent>
  <bookViews>
    <workbookView xWindow="0" yWindow="0" windowWidth="25200" windowHeight="11850"/>
  </bookViews>
  <sheets>
    <sheet name="verzamelblad" sheetId="1" r:id="rId1"/>
    <sheet name="Overzicht bedragen" sheetId="2" r:id="rId2"/>
    <sheet name="Blad1" sheetId="7" r:id="rId3"/>
  </sheets>
  <calcPr calcId="162913"/>
</workbook>
</file>

<file path=xl/calcChain.xml><?xml version="1.0" encoding="utf-8"?>
<calcChain xmlns="http://schemas.openxmlformats.org/spreadsheetml/2006/main">
  <c r="K5" i="2" l="1"/>
  <c r="E15" i="2" s="1"/>
  <c r="D4" i="2"/>
  <c r="D5" i="2"/>
  <c r="C5" i="2"/>
  <c r="G5" i="2"/>
  <c r="F5" i="2"/>
  <c r="E5" i="2"/>
  <c r="K4" i="2"/>
  <c r="E4" i="2"/>
  <c r="I115" i="1"/>
  <c r="J115" i="1" s="1"/>
  <c r="H115" i="1"/>
  <c r="G115" i="1"/>
  <c r="F115" i="1"/>
  <c r="E115" i="1"/>
  <c r="I49" i="1"/>
  <c r="H49" i="1"/>
  <c r="J49" i="1" s="1"/>
  <c r="G49" i="1"/>
  <c r="F49" i="1"/>
  <c r="E49" i="1"/>
  <c r="C4" i="2" l="1"/>
  <c r="G4" i="2"/>
  <c r="F4" i="2"/>
  <c r="I4" i="2" l="1"/>
  <c r="I5" i="2"/>
  <c r="J5" i="2"/>
  <c r="L5" i="2" s="1"/>
  <c r="H5" i="2"/>
  <c r="H4" i="2"/>
  <c r="J4" i="2" l="1"/>
  <c r="L4" i="2" l="1"/>
  <c r="E14" i="2"/>
</calcChain>
</file>

<file path=xl/sharedStrings.xml><?xml version="1.0" encoding="utf-8"?>
<sst xmlns="http://schemas.openxmlformats.org/spreadsheetml/2006/main" count="361" uniqueCount="181">
  <si>
    <t>Unitkenmerk</t>
  </si>
  <si>
    <t>Adres</t>
  </si>
  <si>
    <t>Plaats</t>
  </si>
  <si>
    <t>module 1</t>
  </si>
  <si>
    <t>correctief overdag</t>
  </si>
  <si>
    <t>correctief avond</t>
  </si>
  <si>
    <t>correctief zaterdag</t>
  </si>
  <si>
    <t>correctief zon- en feestdagen</t>
  </si>
  <si>
    <t>voorrijden avond / weekend</t>
  </si>
  <si>
    <t>Module 1</t>
  </si>
  <si>
    <t xml:space="preserve">Correctief 1 dag </t>
  </si>
  <si>
    <t>Correctief 1 weekend</t>
  </si>
  <si>
    <t>Correctief 1 zon / feest</t>
  </si>
  <si>
    <t xml:space="preserve">Aantal liften </t>
  </si>
  <si>
    <t>stuks</t>
  </si>
  <si>
    <t>Totaal  correctief</t>
  </si>
  <si>
    <t>Totaal  KEO incl. Module 1</t>
  </si>
  <si>
    <t>Totaal KEO</t>
  </si>
  <si>
    <t>Planmatig onderhoud</t>
  </si>
  <si>
    <t xml:space="preserve">Totaal 5 jaar onderhoud en ploh </t>
  </si>
  <si>
    <t>PLOH 21</t>
  </si>
  <si>
    <t>PLOH20</t>
  </si>
  <si>
    <t xml:space="preserve">inschrijver </t>
  </si>
  <si>
    <t>D3812-116000053LH01</t>
  </si>
  <si>
    <t>D3812-116000053PL02</t>
  </si>
  <si>
    <t>D3812-116000053PL03</t>
  </si>
  <si>
    <t>D3812-116000064LT01</t>
  </si>
  <si>
    <t>D3812-116000064PL02</t>
  </si>
  <si>
    <t>D3812-116000064PL03</t>
  </si>
  <si>
    <t>D3812-116000073PL12</t>
  </si>
  <si>
    <t>D3812-116000100LT03</t>
  </si>
  <si>
    <t>D3812-116000118PL02</t>
  </si>
  <si>
    <t>D3812-116000124LT01</t>
  </si>
  <si>
    <t>D3812-116800101GE01</t>
  </si>
  <si>
    <t>D3812-116800101LT02</t>
  </si>
  <si>
    <t>D3812-116800101LT03</t>
  </si>
  <si>
    <t>D3812-116800102LT05</t>
  </si>
  <si>
    <t>D3812-116800102LT06</t>
  </si>
  <si>
    <t>D3812-116800102LT07</t>
  </si>
  <si>
    <t>D3812-116800102LH08</t>
  </si>
  <si>
    <t>D3812-116800102PL09</t>
  </si>
  <si>
    <t>D3812-116800102PL10</t>
  </si>
  <si>
    <t>D3812-116800102PL11</t>
  </si>
  <si>
    <t>D3812-116800102PL12</t>
  </si>
  <si>
    <t>D3812-116800103PL11</t>
  </si>
  <si>
    <t>D3812-116800103LT12</t>
  </si>
  <si>
    <t>D3812-116800103LT13</t>
  </si>
  <si>
    <t>D3812-116800103LT14</t>
  </si>
  <si>
    <t>D3812-116800103LT15</t>
  </si>
  <si>
    <t>D3812-116800103LH16</t>
  </si>
  <si>
    <t>D3812-116800103PL17</t>
  </si>
  <si>
    <t>D3812-116800103PL18</t>
  </si>
  <si>
    <t>D3812-116800103PL19</t>
  </si>
  <si>
    <t>D3812-116800104LT01</t>
  </si>
  <si>
    <t>D3812-116800106PL01</t>
  </si>
  <si>
    <t>D3812-116800107PL01</t>
  </si>
  <si>
    <t>D3812-116800110LT01</t>
  </si>
  <si>
    <t>D3812-116800111LT01</t>
  </si>
  <si>
    <t>D3812-146000032LH01</t>
  </si>
  <si>
    <t>D3812-17600015LT01</t>
  </si>
  <si>
    <t>D3812-17600015LT02</t>
  </si>
  <si>
    <t>D3812-176000156LT01</t>
  </si>
  <si>
    <t>D3812-176000157LT01</t>
  </si>
  <si>
    <t>D3812-186000003LT01</t>
  </si>
  <si>
    <t>D3812-186000003LH02</t>
  </si>
  <si>
    <t>D3812-186000016LH01</t>
  </si>
  <si>
    <t>D3812-186000025PL01</t>
  </si>
  <si>
    <t>D3812-hogekwartierLT01</t>
  </si>
  <si>
    <t>D3812-hogekwartierLT02</t>
  </si>
  <si>
    <t>Breestraat 76-82</t>
  </si>
  <si>
    <t>Graaf Hendriklaan 166</t>
  </si>
  <si>
    <t>Dollardstraat 121</t>
  </si>
  <si>
    <t>Soesterweg 556</t>
  </si>
  <si>
    <t>Engweg 7</t>
  </si>
  <si>
    <t>Lieve Vrouwestraat 13-15</t>
  </si>
  <si>
    <t>Oceaan 2-12</t>
  </si>
  <si>
    <t>Eemplein 71-77</t>
  </si>
  <si>
    <t>Lovink 8</t>
  </si>
  <si>
    <t>Leeghwater 1-3</t>
  </si>
  <si>
    <t>Lovink 10</t>
  </si>
  <si>
    <t>Lovink 6</t>
  </si>
  <si>
    <t>Zwartesluiskade 2</t>
  </si>
  <si>
    <t>Wiekslag 102</t>
  </si>
  <si>
    <t>Schothorstlaan 21</t>
  </si>
  <si>
    <t>Kleine Koppel 112</t>
  </si>
  <si>
    <t>Het Hofslot 1</t>
  </si>
  <si>
    <t>Wezeperweg 6</t>
  </si>
  <si>
    <t>Ijsbaanlaan 4</t>
  </si>
  <si>
    <t>Fie Carelsenplein 1</t>
  </si>
  <si>
    <t>Pim Mulierlaan 3</t>
  </si>
  <si>
    <t>Swaluestraat 2</t>
  </si>
  <si>
    <t>Louis Davidsstraat 1</t>
  </si>
  <si>
    <t>Swaluestraat 1</t>
  </si>
  <si>
    <t>De Velduil 2</t>
  </si>
  <si>
    <t>Amersfoort</t>
  </si>
  <si>
    <t>Haarlem</t>
  </si>
  <si>
    <t>Zandvoort</t>
  </si>
  <si>
    <t>Hoogland</t>
  </si>
  <si>
    <t>D3812-116000073DE01</t>
  </si>
  <si>
    <t>D3812-116000091DE01</t>
  </si>
  <si>
    <t>D3812-116000100DE01</t>
  </si>
  <si>
    <t>D3812-116000100DE02</t>
  </si>
  <si>
    <t>D3812-116000118DE01</t>
  </si>
  <si>
    <t>D3812-116000124DE02</t>
  </si>
  <si>
    <t>D3812-116000159DE01</t>
  </si>
  <si>
    <t>D3812-116000159DE02</t>
  </si>
  <si>
    <t>D3812-116800102DE01</t>
  </si>
  <si>
    <t>D3812-116800102DE02</t>
  </si>
  <si>
    <t>D3812-116800102DE03</t>
  </si>
  <si>
    <t>D3812-116800102DE04</t>
  </si>
  <si>
    <t>D3812-116800103DE01</t>
  </si>
  <si>
    <t>D3812-116800103DE02</t>
  </si>
  <si>
    <t>D3812-116800103DE03</t>
  </si>
  <si>
    <t>D3812-116800103DE04</t>
  </si>
  <si>
    <t>D3812-116800103DE05</t>
  </si>
  <si>
    <t>D3812-116800103DE06</t>
  </si>
  <si>
    <t>D3812-116800103DE07</t>
  </si>
  <si>
    <t>D3812-116800103DE08</t>
  </si>
  <si>
    <t>D3812-116800103DE09</t>
  </si>
  <si>
    <t>D3812-116800103DE10</t>
  </si>
  <si>
    <t>D3812-116800110DE02</t>
  </si>
  <si>
    <t>D3812-116800110DE03</t>
  </si>
  <si>
    <t>D3812-116800110DE04</t>
  </si>
  <si>
    <t>D3812-116800110DE05</t>
  </si>
  <si>
    <t>D3812-116800110DE06</t>
  </si>
  <si>
    <t>D3812-116800110DE07</t>
  </si>
  <si>
    <t>D3812-116800110DE08</t>
  </si>
  <si>
    <t>D3812-116800111DE02</t>
  </si>
  <si>
    <t>D3812-116800111DE03</t>
  </si>
  <si>
    <t>D3812-116800111DE04</t>
  </si>
  <si>
    <t>D3812-146000102DE01</t>
  </si>
  <si>
    <t>D3812-146000102DE02</t>
  </si>
  <si>
    <t>D3812-146000104DE01</t>
  </si>
  <si>
    <t>D3812-146000104DE02</t>
  </si>
  <si>
    <t>D3812-17600015DE03</t>
  </si>
  <si>
    <t>D3812-17600015DE04</t>
  </si>
  <si>
    <t>D3812-17600015DE05</t>
  </si>
  <si>
    <t>D3812-176000159DE01</t>
  </si>
  <si>
    <t>D3812-186000003DE03</t>
  </si>
  <si>
    <t>D3812-186000003DE04</t>
  </si>
  <si>
    <t>D3812-186000101DE01</t>
  </si>
  <si>
    <t>D3812-196000100DE01</t>
  </si>
  <si>
    <t>D3812-196000100DE02</t>
  </si>
  <si>
    <t>D3812-DeNengDE01</t>
  </si>
  <si>
    <t>D3812-DeNengPL02</t>
  </si>
  <si>
    <t>D3812-hogekwartierDE03</t>
  </si>
  <si>
    <t>D3812-hogekwartierDE04</t>
  </si>
  <si>
    <t>D3812-hogekwartierDE05</t>
  </si>
  <si>
    <t>D3812-hogekwartierDE06</t>
  </si>
  <si>
    <t>D3812-hogekwartierDE07</t>
  </si>
  <si>
    <t>D3812-hogekwartierDE08</t>
  </si>
  <si>
    <t>D3812-hogekwartierDE09</t>
  </si>
  <si>
    <t>D3812-hogekwartierDE10</t>
  </si>
  <si>
    <t>D3812-hogekwartierDE11</t>
  </si>
  <si>
    <t>D3812-hogekwartierDE12</t>
  </si>
  <si>
    <t>D3812-sporthalDE01</t>
  </si>
  <si>
    <t>D3812-sporthalDE02</t>
  </si>
  <si>
    <t>Fuglerplein 3</t>
  </si>
  <si>
    <t>Albert Schweitzersingel 253</t>
  </si>
  <si>
    <t>Sportlaan 15</t>
  </si>
  <si>
    <t>Lovink 2</t>
  </si>
  <si>
    <t>Torenvalk 47</t>
  </si>
  <si>
    <t>Bunschoten</t>
  </si>
  <si>
    <t>Bikkersweg 96</t>
  </si>
  <si>
    <t>Planetenbaan 15</t>
  </si>
  <si>
    <t>Kamerlingh Onnesstraat 20</t>
  </si>
  <si>
    <t>Bavoortseweg 9</t>
  </si>
  <si>
    <t>Leusden</t>
  </si>
  <si>
    <t>Trompetstraat 3</t>
  </si>
  <si>
    <t>afkoop drempel</t>
  </si>
  <si>
    <t>Basis kosten KEO</t>
  </si>
  <si>
    <t>Liften</t>
  </si>
  <si>
    <t>Deuren</t>
  </si>
  <si>
    <t>Aantal Deuren</t>
  </si>
  <si>
    <t>KEO kosten en afkoop drempel</t>
  </si>
  <si>
    <t>Gemiddelde Prijs per installatie</t>
  </si>
  <si>
    <t>Naam inschrijver</t>
  </si>
  <si>
    <t>Naam ondertekenaar</t>
  </si>
  <si>
    <t>Datum</t>
  </si>
  <si>
    <t>Handtekening</t>
  </si>
  <si>
    <t>Inschrijver vult de gele cellen in en ondertekent dit werkblad rechtsgeldig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</si>
</sst>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8" x14ac:knownFonts="1">
    <font>
      <sz val="11"/>
      <color indexed="8"/>
      <name val="Calibri"/>
      <family val="2"/>
      <scheme val="minor"/>
    </font>
    <font>
      <b/>
      <sz val="11"/>
      <color rgb="FF000000"/>
      <name val="Calibri"/>
    </font>
    <font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9C5700"/>
      <name val="Calibri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6" fillId="2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7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44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4" fontId="0" fillId="0" borderId="8" xfId="0" applyNumberFormat="1" applyBorder="1"/>
    <xf numFmtId="0" fontId="0" fillId="0" borderId="9" xfId="0" applyBorder="1"/>
    <xf numFmtId="44" fontId="0" fillId="0" borderId="12" xfId="0" applyNumberFormat="1" applyBorder="1"/>
    <xf numFmtId="0" fontId="0" fillId="0" borderId="10" xfId="0" applyBorder="1"/>
    <xf numFmtId="0" fontId="3" fillId="0" borderId="11" xfId="0" applyFont="1" applyBorder="1"/>
    <xf numFmtId="44" fontId="3" fillId="0" borderId="11" xfId="0" applyNumberFormat="1" applyFont="1" applyBorder="1"/>
    <xf numFmtId="0" fontId="0" fillId="0" borderId="1" xfId="0" applyBorder="1"/>
    <xf numFmtId="44" fontId="4" fillId="0" borderId="0" xfId="1" applyFont="1"/>
    <xf numFmtId="0" fontId="5" fillId="0" borderId="2" xfId="0" applyFont="1" applyBorder="1"/>
    <xf numFmtId="0" fontId="4" fillId="0" borderId="2" xfId="0" applyFont="1" applyBorder="1"/>
    <xf numFmtId="0" fontId="4" fillId="0" borderId="3" xfId="0" applyFont="1" applyBorder="1"/>
    <xf numFmtId="44" fontId="7" fillId="3" borderId="0" xfId="2" applyNumberFormat="1" applyFont="1" applyFill="1" applyBorder="1"/>
    <xf numFmtId="0" fontId="0" fillId="0" borderId="0" xfId="0"/>
    <xf numFmtId="0" fontId="0" fillId="0" borderId="5" xfId="0" applyBorder="1"/>
    <xf numFmtId="44" fontId="7" fillId="3" borderId="5" xfId="2" applyNumberFormat="1" applyFont="1" applyFill="1" applyBorder="1"/>
    <xf numFmtId="8" fontId="0" fillId="0" borderId="0" xfId="0" applyNumberFormat="1"/>
    <xf numFmtId="44" fontId="7" fillId="3" borderId="5" xfId="2" applyNumberFormat="1" applyFont="1" applyFill="1" applyBorder="1"/>
    <xf numFmtId="0" fontId="4" fillId="0" borderId="13" xfId="0" applyFont="1" applyFill="1" applyBorder="1"/>
    <xf numFmtId="44" fontId="0" fillId="0" borderId="6" xfId="0" applyNumberFormat="1" applyBorder="1"/>
    <xf numFmtId="44" fontId="0" fillId="0" borderId="10" xfId="0" applyNumberFormat="1" applyBorder="1"/>
    <xf numFmtId="0" fontId="3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4" fillId="0" borderId="16" xfId="0" applyFont="1" applyBorder="1"/>
    <xf numFmtId="0" fontId="4" fillId="0" borderId="17" xfId="0" applyFont="1" applyBorder="1"/>
    <xf numFmtId="0" fontId="1" fillId="0" borderId="8" xfId="0" applyFont="1" applyBorder="1"/>
    <xf numFmtId="0" fontId="4" fillId="0" borderId="8" xfId="0" applyFont="1" applyBorder="1"/>
    <xf numFmtId="0" fontId="4" fillId="0" borderId="9" xfId="0" applyFont="1" applyBorder="1"/>
    <xf numFmtId="0" fontId="0" fillId="0" borderId="18" xfId="0" applyBorder="1"/>
    <xf numFmtId="44" fontId="0" fillId="0" borderId="18" xfId="0" applyNumberFormat="1" applyBorder="1"/>
    <xf numFmtId="44" fontId="7" fillId="3" borderId="18" xfId="2" applyNumberFormat="1" applyFont="1" applyFill="1" applyBorder="1"/>
    <xf numFmtId="0" fontId="0" fillId="0" borderId="19" xfId="0" applyBorder="1"/>
    <xf numFmtId="44" fontId="3" fillId="0" borderId="19" xfId="0" applyNumberFormat="1" applyFont="1" applyBorder="1"/>
    <xf numFmtId="44" fontId="1" fillId="0" borderId="20" xfId="1" applyFont="1" applyBorder="1"/>
    <xf numFmtId="44" fontId="1" fillId="0" borderId="16" xfId="1" applyFont="1" applyBorder="1"/>
    <xf numFmtId="44" fontId="0" fillId="0" borderId="9" xfId="0" applyNumberFormat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0" xfId="0" applyBorder="1"/>
    <xf numFmtId="0" fontId="0" fillId="0" borderId="25" xfId="0" applyBorder="1"/>
    <xf numFmtId="44" fontId="4" fillId="0" borderId="0" xfId="1" applyFont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1" fillId="5" borderId="16" xfId="0" applyFont="1" applyFill="1" applyBorder="1"/>
    <xf numFmtId="0" fontId="5" fillId="5" borderId="16" xfId="0" applyFont="1" applyFill="1" applyBorder="1"/>
    <xf numFmtId="0" fontId="1" fillId="5" borderId="8" xfId="0" applyFont="1" applyFill="1" applyBorder="1"/>
    <xf numFmtId="44" fontId="1" fillId="5" borderId="16" xfId="1" applyFont="1" applyFill="1" applyBorder="1"/>
    <xf numFmtId="0" fontId="1" fillId="5" borderId="2" xfId="0" applyFont="1" applyFill="1" applyBorder="1"/>
    <xf numFmtId="44" fontId="0" fillId="5" borderId="5" xfId="0" applyNumberFormat="1" applyFill="1" applyBorder="1"/>
    <xf numFmtId="44" fontId="0" fillId="5" borderId="18" xfId="0" applyNumberFormat="1" applyFill="1" applyBorder="1"/>
    <xf numFmtId="0" fontId="4" fillId="0" borderId="21" xfId="0" applyFont="1" applyFill="1" applyBorder="1"/>
    <xf numFmtId="0" fontId="4" fillId="0" borderId="24" xfId="0" applyFont="1" applyFill="1" applyBorder="1"/>
    <xf numFmtId="0" fontId="4" fillId="0" borderId="24" xfId="0" applyFont="1" applyBorder="1"/>
    <xf numFmtId="0" fontId="4" fillId="0" borderId="26" xfId="0" applyFont="1" applyBorder="1" applyAlignment="1">
      <alignment vertical="center"/>
    </xf>
    <xf numFmtId="0" fontId="0" fillId="4" borderId="29" xfId="0" applyFill="1" applyBorder="1" applyProtection="1">
      <protection locked="0"/>
    </xf>
    <xf numFmtId="0" fontId="0" fillId="4" borderId="30" xfId="0" applyFill="1" applyBorder="1" applyProtection="1">
      <protection locked="0"/>
    </xf>
    <xf numFmtId="0" fontId="0" fillId="4" borderId="31" xfId="0" applyFill="1" applyBorder="1" applyProtection="1">
      <protection locked="0"/>
    </xf>
    <xf numFmtId="0" fontId="0" fillId="4" borderId="0" xfId="0" applyFill="1" applyAlignment="1">
      <alignment horizontal="center" vertical="center" wrapText="1"/>
    </xf>
    <xf numFmtId="0" fontId="1" fillId="4" borderId="16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  <xf numFmtId="0" fontId="4" fillId="4" borderId="8" xfId="0" applyFont="1" applyFill="1" applyBorder="1" applyProtection="1">
      <protection locked="0"/>
    </xf>
    <xf numFmtId="44" fontId="0" fillId="4" borderId="5" xfId="0" applyNumberFormat="1" applyFill="1" applyBorder="1" applyProtection="1">
      <protection locked="0"/>
    </xf>
    <xf numFmtId="44" fontId="0" fillId="4" borderId="18" xfId="0" applyNumberFormat="1" applyFill="1" applyBorder="1" applyProtection="1">
      <protection locked="0"/>
    </xf>
    <xf numFmtId="44" fontId="0" fillId="4" borderId="6" xfId="1" applyFont="1" applyFill="1" applyBorder="1" applyProtection="1">
      <protection locked="0"/>
    </xf>
    <xf numFmtId="0" fontId="0" fillId="4" borderId="5" xfId="0" applyFill="1" applyBorder="1" applyProtection="1">
      <protection locked="0"/>
    </xf>
  </cellXfs>
  <cellStyles count="5">
    <cellStyle name="Neutraal" xfId="2" builtinId="28"/>
    <cellStyle name="Standaard" xfId="0" builtinId="0"/>
    <cellStyle name="Valuta" xfId="1" builtinId="4"/>
    <cellStyle name="Valuta 2" xfId="4"/>
    <cellStyle name="Valuta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650227</xdr:colOff>
      <xdr:row>1</xdr:row>
      <xdr:rowOff>66676</xdr:rowOff>
    </xdr:from>
    <xdr:to>
      <xdr:col>11</xdr:col>
      <xdr:colOff>1143000</xdr:colOff>
      <xdr:row>1</xdr:row>
      <xdr:rowOff>904876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35B666D-3DC6-45BF-B515-3B7799699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09077" y="257176"/>
          <a:ext cx="1950098" cy="838200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0</xdr:row>
      <xdr:rowOff>161925</xdr:rowOff>
    </xdr:from>
    <xdr:to>
      <xdr:col>2</xdr:col>
      <xdr:colOff>1123950</xdr:colOff>
      <xdr:row>1</xdr:row>
      <xdr:rowOff>942975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B9ECF12-B7F7-4DF5-8081-1932F06EA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61925"/>
          <a:ext cx="3000375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9"/>
  <sheetViews>
    <sheetView tabSelected="1" zoomScaleNormal="100" workbookViewId="0">
      <selection activeCell="C1" sqref="C1"/>
    </sheetView>
  </sheetViews>
  <sheetFormatPr defaultRowHeight="15" x14ac:dyDescent="0.25"/>
  <cols>
    <col min="1" max="1" width="26.5703125" bestFit="1" customWidth="1"/>
    <col min="2" max="2" width="32.7109375" bestFit="1" customWidth="1"/>
    <col min="3" max="3" width="15" customWidth="1"/>
    <col min="4" max="5" width="11.28515625" customWidth="1"/>
    <col min="6" max="6" width="11.42578125" bestFit="1" customWidth="1"/>
    <col min="7" max="7" width="18.85546875" customWidth="1"/>
    <col min="8" max="8" width="20" customWidth="1"/>
    <col min="9" max="9" width="19.85546875" customWidth="1"/>
    <col min="10" max="10" width="16.42578125" customWidth="1"/>
    <col min="11" max="11" width="20.28515625" customWidth="1"/>
    <col min="12" max="12" width="17.42578125" customWidth="1"/>
    <col min="13" max="13" width="21.42578125" customWidth="1"/>
    <col min="14" max="14" width="17" customWidth="1"/>
  </cols>
  <sheetData>
    <row r="1" spans="1:14" s="23" customFormat="1" ht="141.75" customHeight="1" thickBot="1" x14ac:dyDescent="0.3">
      <c r="C1" s="71" t="s">
        <v>180</v>
      </c>
    </row>
    <row r="2" spans="1:14" ht="15.75" thickTop="1" x14ac:dyDescent="0.25">
      <c r="A2" s="1" t="s">
        <v>0</v>
      </c>
      <c r="B2" s="2" t="s">
        <v>1</v>
      </c>
      <c r="C2" s="2" t="s">
        <v>2</v>
      </c>
      <c r="D2" s="2"/>
      <c r="E2" s="2" t="s">
        <v>21</v>
      </c>
      <c r="F2" s="2" t="s">
        <v>20</v>
      </c>
      <c r="G2" s="20" t="s">
        <v>170</v>
      </c>
      <c r="H2" s="20" t="s">
        <v>169</v>
      </c>
      <c r="I2" s="20" t="s">
        <v>9</v>
      </c>
      <c r="J2" s="20"/>
      <c r="K2" s="20"/>
      <c r="L2" s="20"/>
      <c r="M2" s="20"/>
      <c r="N2" s="21"/>
    </row>
    <row r="3" spans="1:14" s="23" customFormat="1" x14ac:dyDescent="0.25">
      <c r="A3" s="5" t="s">
        <v>23</v>
      </c>
      <c r="B3" s="24" t="s">
        <v>69</v>
      </c>
      <c r="C3" s="24" t="s">
        <v>94</v>
      </c>
      <c r="D3" s="33"/>
      <c r="E3" s="58"/>
      <c r="F3" s="57"/>
      <c r="G3" s="73"/>
      <c r="H3" s="73"/>
      <c r="I3" s="73"/>
      <c r="J3" s="34"/>
      <c r="K3" s="34"/>
      <c r="L3" s="34"/>
      <c r="M3" s="34"/>
      <c r="N3" s="35"/>
    </row>
    <row r="4" spans="1:14" s="23" customFormat="1" x14ac:dyDescent="0.25">
      <c r="A4" s="5" t="s">
        <v>24</v>
      </c>
      <c r="B4" s="24" t="s">
        <v>69</v>
      </c>
      <c r="C4" s="24" t="s">
        <v>94</v>
      </c>
      <c r="D4" s="33"/>
      <c r="E4" s="57"/>
      <c r="F4" s="57"/>
      <c r="G4" s="73"/>
      <c r="H4" s="73"/>
      <c r="I4" s="73"/>
      <c r="J4" s="34"/>
      <c r="K4" s="34"/>
      <c r="L4" s="34"/>
      <c r="M4" s="34"/>
      <c r="N4" s="35"/>
    </row>
    <row r="5" spans="1:14" s="23" customFormat="1" x14ac:dyDescent="0.25">
      <c r="A5" s="5" t="s">
        <v>25</v>
      </c>
      <c r="B5" s="24" t="s">
        <v>69</v>
      </c>
      <c r="C5" s="24" t="s">
        <v>94</v>
      </c>
      <c r="D5" s="33"/>
      <c r="E5" s="57"/>
      <c r="F5" s="57"/>
      <c r="G5" s="73"/>
      <c r="H5" s="73"/>
      <c r="I5" s="73"/>
      <c r="J5" s="34"/>
      <c r="K5" s="34"/>
      <c r="L5" s="34"/>
      <c r="M5" s="34"/>
      <c r="N5" s="35"/>
    </row>
    <row r="6" spans="1:14" s="23" customFormat="1" x14ac:dyDescent="0.25">
      <c r="A6" s="5" t="s">
        <v>26</v>
      </c>
      <c r="B6" s="24" t="s">
        <v>70</v>
      </c>
      <c r="C6" s="24" t="s">
        <v>94</v>
      </c>
      <c r="D6" s="33"/>
      <c r="E6" s="57"/>
      <c r="F6" s="57"/>
      <c r="G6" s="73"/>
      <c r="H6" s="73"/>
      <c r="I6" s="73"/>
      <c r="J6" s="34"/>
      <c r="K6" s="34"/>
      <c r="L6" s="34"/>
      <c r="M6" s="34"/>
      <c r="N6" s="35"/>
    </row>
    <row r="7" spans="1:14" s="23" customFormat="1" x14ac:dyDescent="0.25">
      <c r="A7" s="5" t="s">
        <v>27</v>
      </c>
      <c r="B7" s="24" t="s">
        <v>70</v>
      </c>
      <c r="C7" s="24" t="s">
        <v>94</v>
      </c>
      <c r="D7" s="33"/>
      <c r="E7" s="57"/>
      <c r="F7" s="57"/>
      <c r="G7" s="73"/>
      <c r="H7" s="73"/>
      <c r="I7" s="73"/>
      <c r="J7" s="34"/>
      <c r="K7" s="34"/>
      <c r="L7" s="34"/>
      <c r="M7" s="34"/>
      <c r="N7" s="35"/>
    </row>
    <row r="8" spans="1:14" s="23" customFormat="1" x14ac:dyDescent="0.25">
      <c r="A8" s="5" t="s">
        <v>28</v>
      </c>
      <c r="B8" s="24" t="s">
        <v>70</v>
      </c>
      <c r="C8" s="24" t="s">
        <v>94</v>
      </c>
      <c r="D8" s="33"/>
      <c r="E8" s="57"/>
      <c r="F8" s="57"/>
      <c r="G8" s="73"/>
      <c r="H8" s="73"/>
      <c r="I8" s="73"/>
      <c r="J8" s="34"/>
      <c r="K8" s="34"/>
      <c r="L8" s="34"/>
      <c r="M8" s="34"/>
      <c r="N8" s="35"/>
    </row>
    <row r="9" spans="1:14" s="23" customFormat="1" x14ac:dyDescent="0.25">
      <c r="A9" s="5" t="s">
        <v>29</v>
      </c>
      <c r="B9" s="24" t="s">
        <v>71</v>
      </c>
      <c r="C9" s="24" t="s">
        <v>94</v>
      </c>
      <c r="D9" s="33"/>
      <c r="E9" s="57"/>
      <c r="F9" s="57"/>
      <c r="G9" s="73"/>
      <c r="H9" s="73"/>
      <c r="I9" s="73"/>
      <c r="J9" s="34"/>
      <c r="K9" s="34"/>
      <c r="L9" s="34"/>
      <c r="M9" s="34"/>
      <c r="N9" s="35"/>
    </row>
    <row r="10" spans="1:14" s="23" customFormat="1" x14ac:dyDescent="0.25">
      <c r="A10" s="5" t="s">
        <v>30</v>
      </c>
      <c r="B10" s="24" t="s">
        <v>72</v>
      </c>
      <c r="C10" s="24" t="s">
        <v>94</v>
      </c>
      <c r="D10" s="33"/>
      <c r="E10" s="72"/>
      <c r="F10" s="57"/>
      <c r="G10" s="73"/>
      <c r="H10" s="73"/>
      <c r="I10" s="73"/>
      <c r="J10" s="34"/>
      <c r="K10" s="34"/>
      <c r="L10" s="34"/>
      <c r="M10" s="34"/>
      <c r="N10" s="35"/>
    </row>
    <row r="11" spans="1:14" s="23" customFormat="1" x14ac:dyDescent="0.25">
      <c r="A11" s="5" t="s">
        <v>31</v>
      </c>
      <c r="B11" s="24" t="s">
        <v>73</v>
      </c>
      <c r="C11" s="24" t="s">
        <v>97</v>
      </c>
      <c r="D11" s="33"/>
      <c r="E11" s="57"/>
      <c r="F11" s="57"/>
      <c r="G11" s="73"/>
      <c r="H11" s="73"/>
      <c r="I11" s="73"/>
      <c r="J11" s="34"/>
      <c r="K11" s="34"/>
      <c r="L11" s="34"/>
      <c r="M11" s="34"/>
      <c r="N11" s="35"/>
    </row>
    <row r="12" spans="1:14" s="23" customFormat="1" x14ac:dyDescent="0.25">
      <c r="A12" s="5" t="s">
        <v>32</v>
      </c>
      <c r="B12" s="24" t="s">
        <v>74</v>
      </c>
      <c r="C12" s="24" t="s">
        <v>94</v>
      </c>
      <c r="D12" s="33"/>
      <c r="E12" s="72"/>
      <c r="F12" s="57"/>
      <c r="G12" s="73"/>
      <c r="H12" s="73"/>
      <c r="I12" s="73"/>
      <c r="J12" s="34"/>
      <c r="K12" s="34"/>
      <c r="L12" s="34"/>
      <c r="M12" s="34"/>
      <c r="N12" s="35"/>
    </row>
    <row r="13" spans="1:14" s="23" customFormat="1" x14ac:dyDescent="0.25">
      <c r="A13" s="5" t="s">
        <v>33</v>
      </c>
      <c r="B13" s="24" t="s">
        <v>75</v>
      </c>
      <c r="C13" s="24" t="s">
        <v>94</v>
      </c>
      <c r="D13" s="33"/>
      <c r="E13" s="57"/>
      <c r="F13" s="57"/>
      <c r="G13" s="73"/>
      <c r="H13" s="73"/>
      <c r="I13" s="73"/>
      <c r="J13" s="34"/>
      <c r="K13" s="34"/>
      <c r="L13" s="34"/>
      <c r="M13" s="34"/>
      <c r="N13" s="35"/>
    </row>
    <row r="14" spans="1:14" s="23" customFormat="1" x14ac:dyDescent="0.25">
      <c r="A14" s="5" t="s">
        <v>34</v>
      </c>
      <c r="B14" s="24" t="s">
        <v>75</v>
      </c>
      <c r="C14" s="24" t="s">
        <v>94</v>
      </c>
      <c r="D14" s="33"/>
      <c r="E14" s="57"/>
      <c r="F14" s="58"/>
      <c r="G14" s="73"/>
      <c r="H14" s="73"/>
      <c r="I14" s="73"/>
      <c r="J14" s="34"/>
      <c r="K14" s="34"/>
      <c r="L14" s="34"/>
      <c r="M14" s="34"/>
      <c r="N14" s="35"/>
    </row>
    <row r="15" spans="1:14" s="23" customFormat="1" x14ac:dyDescent="0.25">
      <c r="A15" s="5" t="s">
        <v>35</v>
      </c>
      <c r="B15" s="24" t="s">
        <v>75</v>
      </c>
      <c r="C15" s="24" t="s">
        <v>94</v>
      </c>
      <c r="D15" s="33"/>
      <c r="E15" s="57"/>
      <c r="F15" s="57"/>
      <c r="G15" s="73"/>
      <c r="H15" s="73"/>
      <c r="I15" s="73"/>
      <c r="J15" s="34"/>
      <c r="K15" s="34"/>
      <c r="L15" s="34"/>
      <c r="M15" s="34"/>
      <c r="N15" s="35"/>
    </row>
    <row r="16" spans="1:14" s="23" customFormat="1" x14ac:dyDescent="0.25">
      <c r="A16" s="5" t="s">
        <v>36</v>
      </c>
      <c r="B16" s="24" t="s">
        <v>76</v>
      </c>
      <c r="C16" s="24" t="s">
        <v>94</v>
      </c>
      <c r="D16" s="33"/>
      <c r="E16" s="57"/>
      <c r="F16" s="72"/>
      <c r="G16" s="73"/>
      <c r="H16" s="73"/>
      <c r="I16" s="73"/>
      <c r="J16" s="34"/>
      <c r="K16" s="34"/>
      <c r="L16" s="34"/>
      <c r="M16" s="34"/>
      <c r="N16" s="35"/>
    </row>
    <row r="17" spans="1:14" s="23" customFormat="1" x14ac:dyDescent="0.25">
      <c r="A17" s="5" t="s">
        <v>37</v>
      </c>
      <c r="B17" s="24" t="s">
        <v>76</v>
      </c>
      <c r="C17" s="24" t="s">
        <v>94</v>
      </c>
      <c r="D17" s="33"/>
      <c r="E17" s="57"/>
      <c r="F17" s="72"/>
      <c r="G17" s="73"/>
      <c r="H17" s="73"/>
      <c r="I17" s="73"/>
      <c r="J17" s="34"/>
      <c r="K17" s="34"/>
      <c r="L17" s="34"/>
      <c r="M17" s="34"/>
      <c r="N17" s="35"/>
    </row>
    <row r="18" spans="1:14" s="23" customFormat="1" x14ac:dyDescent="0.25">
      <c r="A18" s="5" t="s">
        <v>38</v>
      </c>
      <c r="B18" s="24" t="s">
        <v>76</v>
      </c>
      <c r="C18" s="24" t="s">
        <v>94</v>
      </c>
      <c r="D18" s="33"/>
      <c r="E18" s="57"/>
      <c r="F18" s="57"/>
      <c r="G18" s="73"/>
      <c r="H18" s="73"/>
      <c r="I18" s="73"/>
      <c r="J18" s="34"/>
      <c r="K18" s="34"/>
      <c r="L18" s="34"/>
      <c r="M18" s="34"/>
      <c r="N18" s="35"/>
    </row>
    <row r="19" spans="1:14" s="23" customFormat="1" x14ac:dyDescent="0.25">
      <c r="A19" s="5" t="s">
        <v>39</v>
      </c>
      <c r="B19" s="24" t="s">
        <v>76</v>
      </c>
      <c r="C19" s="24" t="s">
        <v>94</v>
      </c>
      <c r="D19" s="33"/>
      <c r="E19" s="57"/>
      <c r="F19" s="57"/>
      <c r="G19" s="73"/>
      <c r="H19" s="73"/>
      <c r="I19" s="73"/>
      <c r="J19" s="34"/>
      <c r="K19" s="34"/>
      <c r="L19" s="34"/>
      <c r="M19" s="34"/>
      <c r="N19" s="35"/>
    </row>
    <row r="20" spans="1:14" s="23" customFormat="1" x14ac:dyDescent="0.25">
      <c r="A20" s="5" t="s">
        <v>40</v>
      </c>
      <c r="B20" s="24" t="s">
        <v>76</v>
      </c>
      <c r="C20" s="24" t="s">
        <v>94</v>
      </c>
      <c r="D20" s="33"/>
      <c r="E20" s="57"/>
      <c r="F20" s="57"/>
      <c r="G20" s="73"/>
      <c r="H20" s="73"/>
      <c r="I20" s="73"/>
      <c r="J20" s="34"/>
      <c r="K20" s="34"/>
      <c r="L20" s="34"/>
      <c r="M20" s="34"/>
      <c r="N20" s="35"/>
    </row>
    <row r="21" spans="1:14" s="23" customFormat="1" x14ac:dyDescent="0.25">
      <c r="A21" s="5" t="s">
        <v>41</v>
      </c>
      <c r="B21" s="24" t="s">
        <v>76</v>
      </c>
      <c r="C21" s="24" t="s">
        <v>94</v>
      </c>
      <c r="D21" s="33"/>
      <c r="E21" s="57"/>
      <c r="F21" s="57"/>
      <c r="G21" s="73"/>
      <c r="H21" s="73"/>
      <c r="I21" s="73"/>
      <c r="J21" s="34"/>
      <c r="K21" s="34"/>
      <c r="L21" s="34"/>
      <c r="M21" s="34"/>
      <c r="N21" s="35"/>
    </row>
    <row r="22" spans="1:14" s="23" customFormat="1" x14ac:dyDescent="0.25">
      <c r="A22" s="5" t="s">
        <v>42</v>
      </c>
      <c r="B22" s="24" t="s">
        <v>76</v>
      </c>
      <c r="C22" s="24" t="s">
        <v>94</v>
      </c>
      <c r="D22" s="33"/>
      <c r="E22" s="57"/>
      <c r="F22" s="57"/>
      <c r="G22" s="73"/>
      <c r="H22" s="73"/>
      <c r="I22" s="73"/>
      <c r="J22" s="34"/>
      <c r="K22" s="34"/>
      <c r="L22" s="34"/>
      <c r="M22" s="34"/>
      <c r="N22" s="35"/>
    </row>
    <row r="23" spans="1:14" s="23" customFormat="1" x14ac:dyDescent="0.25">
      <c r="A23" s="5" t="s">
        <v>43</v>
      </c>
      <c r="B23" s="24" t="s">
        <v>76</v>
      </c>
      <c r="C23" s="24" t="s">
        <v>94</v>
      </c>
      <c r="D23" s="33"/>
      <c r="E23" s="57"/>
      <c r="F23" s="57"/>
      <c r="G23" s="73"/>
      <c r="H23" s="73"/>
      <c r="I23" s="73"/>
      <c r="J23" s="34"/>
      <c r="K23" s="34"/>
      <c r="L23" s="34"/>
      <c r="M23" s="34"/>
      <c r="N23" s="35"/>
    </row>
    <row r="24" spans="1:14" s="23" customFormat="1" x14ac:dyDescent="0.25">
      <c r="A24" s="5" t="s">
        <v>44</v>
      </c>
      <c r="B24" s="24" t="s">
        <v>77</v>
      </c>
      <c r="C24" s="24" t="s">
        <v>94</v>
      </c>
      <c r="D24" s="33"/>
      <c r="E24" s="57"/>
      <c r="F24" s="57"/>
      <c r="G24" s="73"/>
      <c r="H24" s="73"/>
      <c r="I24" s="73"/>
      <c r="J24" s="34"/>
      <c r="K24" s="34"/>
      <c r="L24" s="34"/>
      <c r="M24" s="34"/>
      <c r="N24" s="35"/>
    </row>
    <row r="25" spans="1:14" s="23" customFormat="1" x14ac:dyDescent="0.25">
      <c r="A25" s="5" t="s">
        <v>45</v>
      </c>
      <c r="B25" s="24" t="s">
        <v>78</v>
      </c>
      <c r="C25" s="24" t="s">
        <v>94</v>
      </c>
      <c r="D25" s="33"/>
      <c r="E25" s="57"/>
      <c r="F25" s="57"/>
      <c r="G25" s="73"/>
      <c r="H25" s="73"/>
      <c r="I25" s="73"/>
      <c r="J25" s="34"/>
      <c r="K25" s="34"/>
      <c r="L25" s="34"/>
      <c r="M25" s="34"/>
      <c r="N25" s="35"/>
    </row>
    <row r="26" spans="1:14" s="23" customFormat="1" x14ac:dyDescent="0.25">
      <c r="A26" s="5" t="s">
        <v>46</v>
      </c>
      <c r="B26" s="24" t="s">
        <v>79</v>
      </c>
      <c r="C26" s="24" t="s">
        <v>94</v>
      </c>
      <c r="D26" s="33"/>
      <c r="E26" s="57"/>
      <c r="F26" s="57"/>
      <c r="G26" s="73"/>
      <c r="H26" s="73"/>
      <c r="I26" s="73"/>
      <c r="J26" s="34"/>
      <c r="K26" s="34"/>
      <c r="L26" s="34"/>
      <c r="M26" s="34"/>
      <c r="N26" s="35"/>
    </row>
    <row r="27" spans="1:14" s="23" customFormat="1" x14ac:dyDescent="0.25">
      <c r="A27" s="5" t="s">
        <v>47</v>
      </c>
      <c r="B27" s="24" t="s">
        <v>80</v>
      </c>
      <c r="C27" s="24" t="s">
        <v>94</v>
      </c>
      <c r="D27" s="33"/>
      <c r="E27" s="57"/>
      <c r="F27" s="57"/>
      <c r="G27" s="73"/>
      <c r="H27" s="73"/>
      <c r="I27" s="73"/>
      <c r="J27" s="34"/>
      <c r="K27" s="34"/>
      <c r="L27" s="34"/>
      <c r="M27" s="34"/>
      <c r="N27" s="35"/>
    </row>
    <row r="28" spans="1:14" s="23" customFormat="1" x14ac:dyDescent="0.25">
      <c r="A28" s="5" t="s">
        <v>48</v>
      </c>
      <c r="B28" s="24" t="s">
        <v>80</v>
      </c>
      <c r="C28" s="24" t="s">
        <v>94</v>
      </c>
      <c r="D28" s="33"/>
      <c r="E28" s="57"/>
      <c r="F28" s="57"/>
      <c r="G28" s="73"/>
      <c r="H28" s="73"/>
      <c r="I28" s="73"/>
      <c r="J28" s="34"/>
      <c r="K28" s="34"/>
      <c r="L28" s="34"/>
      <c r="M28" s="34"/>
      <c r="N28" s="35"/>
    </row>
    <row r="29" spans="1:14" s="23" customFormat="1" x14ac:dyDescent="0.25">
      <c r="A29" s="5" t="s">
        <v>49</v>
      </c>
      <c r="B29" s="24" t="s">
        <v>80</v>
      </c>
      <c r="C29" s="24" t="s">
        <v>94</v>
      </c>
      <c r="D29" s="33"/>
      <c r="E29" s="57"/>
      <c r="F29" s="57"/>
      <c r="G29" s="73"/>
      <c r="H29" s="73"/>
      <c r="I29" s="73"/>
      <c r="J29" s="34"/>
      <c r="K29" s="34"/>
      <c r="L29" s="34"/>
      <c r="M29" s="34"/>
      <c r="N29" s="35"/>
    </row>
    <row r="30" spans="1:14" s="23" customFormat="1" x14ac:dyDescent="0.25">
      <c r="A30" s="5" t="s">
        <v>50</v>
      </c>
      <c r="B30" s="24" t="s">
        <v>80</v>
      </c>
      <c r="C30" s="24" t="s">
        <v>94</v>
      </c>
      <c r="D30" s="33"/>
      <c r="E30" s="57"/>
      <c r="F30" s="57"/>
      <c r="G30" s="73"/>
      <c r="H30" s="73"/>
      <c r="I30" s="73"/>
      <c r="J30" s="34"/>
      <c r="K30" s="34"/>
      <c r="L30" s="34"/>
      <c r="M30" s="34"/>
      <c r="N30" s="35"/>
    </row>
    <row r="31" spans="1:14" s="23" customFormat="1" x14ac:dyDescent="0.25">
      <c r="A31" s="5" t="s">
        <v>51</v>
      </c>
      <c r="B31" s="24" t="s">
        <v>80</v>
      </c>
      <c r="C31" s="24" t="s">
        <v>94</v>
      </c>
      <c r="D31" s="33"/>
      <c r="E31" s="57"/>
      <c r="F31" s="57"/>
      <c r="G31" s="73"/>
      <c r="H31" s="73"/>
      <c r="I31" s="73"/>
      <c r="J31" s="34"/>
      <c r="K31" s="34"/>
      <c r="L31" s="34"/>
      <c r="M31" s="34"/>
      <c r="N31" s="35"/>
    </row>
    <row r="32" spans="1:14" s="23" customFormat="1" x14ac:dyDescent="0.25">
      <c r="A32" s="5" t="s">
        <v>52</v>
      </c>
      <c r="B32" s="24" t="s">
        <v>80</v>
      </c>
      <c r="C32" s="24" t="s">
        <v>94</v>
      </c>
      <c r="D32" s="33"/>
      <c r="E32" s="57"/>
      <c r="F32" s="57"/>
      <c r="G32" s="73"/>
      <c r="H32" s="73"/>
      <c r="I32" s="73"/>
      <c r="J32" s="34"/>
      <c r="K32" s="34"/>
      <c r="L32" s="34"/>
      <c r="M32" s="34"/>
      <c r="N32" s="35"/>
    </row>
    <row r="33" spans="1:14" s="23" customFormat="1" x14ac:dyDescent="0.25">
      <c r="A33" s="5" t="s">
        <v>53</v>
      </c>
      <c r="B33" s="24" t="s">
        <v>81</v>
      </c>
      <c r="C33" s="24" t="s">
        <v>94</v>
      </c>
      <c r="D33" s="33"/>
      <c r="E33" s="57"/>
      <c r="F33" s="57"/>
      <c r="G33" s="73"/>
      <c r="H33" s="73"/>
      <c r="I33" s="73"/>
      <c r="J33" s="34"/>
      <c r="K33" s="34"/>
      <c r="L33" s="34"/>
      <c r="M33" s="34"/>
      <c r="N33" s="35"/>
    </row>
    <row r="34" spans="1:14" s="23" customFormat="1" x14ac:dyDescent="0.25">
      <c r="A34" s="5" t="s">
        <v>54</v>
      </c>
      <c r="B34" s="24" t="s">
        <v>82</v>
      </c>
      <c r="C34" s="24" t="s">
        <v>94</v>
      </c>
      <c r="D34" s="33"/>
      <c r="E34" s="57"/>
      <c r="F34" s="57"/>
      <c r="G34" s="73"/>
      <c r="H34" s="73"/>
      <c r="I34" s="73"/>
      <c r="J34" s="34"/>
      <c r="K34" s="34"/>
      <c r="L34" s="34"/>
      <c r="M34" s="34"/>
      <c r="N34" s="35"/>
    </row>
    <row r="35" spans="1:14" s="23" customFormat="1" x14ac:dyDescent="0.25">
      <c r="A35" s="5" t="s">
        <v>55</v>
      </c>
      <c r="B35" s="24" t="s">
        <v>83</v>
      </c>
      <c r="C35" s="24" t="s">
        <v>94</v>
      </c>
      <c r="D35" s="33"/>
      <c r="E35" s="57"/>
      <c r="F35" s="57"/>
      <c r="G35" s="73"/>
      <c r="H35" s="73"/>
      <c r="I35" s="73"/>
      <c r="J35" s="34"/>
      <c r="K35" s="34"/>
      <c r="L35" s="34"/>
      <c r="M35" s="34"/>
      <c r="N35" s="35"/>
    </row>
    <row r="36" spans="1:14" s="23" customFormat="1" x14ac:dyDescent="0.25">
      <c r="A36" s="5" t="s">
        <v>56</v>
      </c>
      <c r="B36" s="24" t="s">
        <v>84</v>
      </c>
      <c r="C36" s="24" t="s">
        <v>94</v>
      </c>
      <c r="D36" s="33"/>
      <c r="E36" s="72"/>
      <c r="F36" s="57"/>
      <c r="G36" s="73"/>
      <c r="H36" s="73"/>
      <c r="I36" s="73"/>
      <c r="J36" s="34"/>
      <c r="K36" s="34"/>
      <c r="L36" s="34"/>
      <c r="M36" s="34"/>
      <c r="N36" s="35"/>
    </row>
    <row r="37" spans="1:14" s="23" customFormat="1" x14ac:dyDescent="0.25">
      <c r="A37" s="5" t="s">
        <v>57</v>
      </c>
      <c r="B37" s="24" t="s">
        <v>85</v>
      </c>
      <c r="C37" s="24" t="s">
        <v>94</v>
      </c>
      <c r="D37" s="33"/>
      <c r="E37" s="57"/>
      <c r="F37" s="57"/>
      <c r="G37" s="73"/>
      <c r="H37" s="73"/>
      <c r="I37" s="73"/>
      <c r="J37" s="34"/>
      <c r="K37" s="34"/>
      <c r="L37" s="34"/>
      <c r="M37" s="34"/>
      <c r="N37" s="35"/>
    </row>
    <row r="38" spans="1:14" s="23" customFormat="1" x14ac:dyDescent="0.25">
      <c r="A38" s="5" t="s">
        <v>58</v>
      </c>
      <c r="B38" s="24" t="s">
        <v>86</v>
      </c>
      <c r="C38" s="24" t="s">
        <v>94</v>
      </c>
      <c r="D38" s="33"/>
      <c r="E38" s="57"/>
      <c r="F38" s="72"/>
      <c r="G38" s="73"/>
      <c r="H38" s="73"/>
      <c r="I38" s="73"/>
      <c r="J38" s="34"/>
      <c r="K38" s="34"/>
      <c r="L38" s="34"/>
      <c r="M38" s="34"/>
      <c r="N38" s="35"/>
    </row>
    <row r="39" spans="1:14" s="23" customFormat="1" x14ac:dyDescent="0.25">
      <c r="A39" s="5" t="s">
        <v>59</v>
      </c>
      <c r="B39" s="24" t="s">
        <v>87</v>
      </c>
      <c r="C39" s="24" t="s">
        <v>95</v>
      </c>
      <c r="D39" s="33"/>
      <c r="E39" s="57"/>
      <c r="F39" s="57"/>
      <c r="G39" s="73"/>
      <c r="H39" s="73"/>
      <c r="I39" s="73"/>
      <c r="J39" s="34"/>
      <c r="K39" s="34"/>
      <c r="L39" s="34"/>
      <c r="M39" s="34"/>
      <c r="N39" s="35"/>
    </row>
    <row r="40" spans="1:14" s="23" customFormat="1" x14ac:dyDescent="0.25">
      <c r="A40" s="5" t="s">
        <v>60</v>
      </c>
      <c r="B40" s="24" t="s">
        <v>87</v>
      </c>
      <c r="C40" s="24" t="s">
        <v>95</v>
      </c>
      <c r="D40" s="33"/>
      <c r="E40" s="57"/>
      <c r="F40" s="57"/>
      <c r="G40" s="73"/>
      <c r="H40" s="73"/>
      <c r="I40" s="73"/>
      <c r="J40" s="34"/>
      <c r="K40" s="34"/>
      <c r="L40" s="34"/>
      <c r="M40" s="34"/>
      <c r="N40" s="35"/>
    </row>
    <row r="41" spans="1:14" s="23" customFormat="1" x14ac:dyDescent="0.25">
      <c r="A41" s="5" t="s">
        <v>61</v>
      </c>
      <c r="B41" s="24" t="s">
        <v>88</v>
      </c>
      <c r="C41" s="24" t="s">
        <v>95</v>
      </c>
      <c r="D41" s="33"/>
      <c r="E41" s="57"/>
      <c r="F41" s="57"/>
      <c r="G41" s="73"/>
      <c r="H41" s="73"/>
      <c r="I41" s="73"/>
      <c r="J41" s="34"/>
      <c r="K41" s="34"/>
      <c r="L41" s="34"/>
      <c r="M41" s="34"/>
      <c r="N41" s="35"/>
    </row>
    <row r="42" spans="1:14" s="23" customFormat="1" x14ac:dyDescent="0.25">
      <c r="A42" s="5" t="s">
        <v>62</v>
      </c>
      <c r="B42" s="24" t="s">
        <v>89</v>
      </c>
      <c r="C42" s="24" t="s">
        <v>95</v>
      </c>
      <c r="D42" s="33"/>
      <c r="E42" s="57"/>
      <c r="F42" s="57"/>
      <c r="G42" s="73"/>
      <c r="H42" s="73"/>
      <c r="I42" s="73"/>
      <c r="J42" s="34"/>
      <c r="K42" s="34"/>
      <c r="L42" s="34"/>
      <c r="M42" s="34"/>
      <c r="N42" s="35"/>
    </row>
    <row r="43" spans="1:14" s="23" customFormat="1" x14ac:dyDescent="0.25">
      <c r="A43" s="5" t="s">
        <v>63</v>
      </c>
      <c r="B43" s="24" t="s">
        <v>90</v>
      </c>
      <c r="C43" s="24" t="s">
        <v>94</v>
      </c>
      <c r="D43" s="33"/>
      <c r="E43" s="57"/>
      <c r="F43" s="57"/>
      <c r="G43" s="73"/>
      <c r="H43" s="73"/>
      <c r="I43" s="73"/>
      <c r="J43" s="34"/>
      <c r="K43" s="34"/>
      <c r="L43" s="34"/>
      <c r="M43" s="34"/>
      <c r="N43" s="35"/>
    </row>
    <row r="44" spans="1:14" s="23" customFormat="1" x14ac:dyDescent="0.25">
      <c r="A44" s="5" t="s">
        <v>64</v>
      </c>
      <c r="B44" s="24" t="s">
        <v>90</v>
      </c>
      <c r="C44" s="24" t="s">
        <v>96</v>
      </c>
      <c r="D44" s="33"/>
      <c r="E44" s="72"/>
      <c r="F44" s="57"/>
      <c r="G44" s="73"/>
      <c r="H44" s="73"/>
      <c r="I44" s="73"/>
      <c r="J44" s="34"/>
      <c r="K44" s="34"/>
      <c r="L44" s="34"/>
      <c r="M44" s="34"/>
      <c r="N44" s="35"/>
    </row>
    <row r="45" spans="1:14" s="23" customFormat="1" x14ac:dyDescent="0.25">
      <c r="A45" s="5" t="s">
        <v>65</v>
      </c>
      <c r="B45" s="24" t="s">
        <v>91</v>
      </c>
      <c r="C45" s="24" t="s">
        <v>96</v>
      </c>
      <c r="D45" s="33"/>
      <c r="E45" s="57"/>
      <c r="F45" s="57"/>
      <c r="G45" s="73"/>
      <c r="H45" s="73"/>
      <c r="I45" s="73"/>
      <c r="J45" s="34"/>
      <c r="K45" s="34"/>
      <c r="L45" s="34"/>
      <c r="M45" s="34"/>
      <c r="N45" s="35"/>
    </row>
    <row r="46" spans="1:14" s="23" customFormat="1" x14ac:dyDescent="0.25">
      <c r="A46" s="5" t="s">
        <v>66</v>
      </c>
      <c r="B46" s="24" t="s">
        <v>92</v>
      </c>
      <c r="C46" s="24" t="s">
        <v>96</v>
      </c>
      <c r="D46" s="33"/>
      <c r="E46" s="57"/>
      <c r="F46" s="57"/>
      <c r="G46" s="73"/>
      <c r="H46" s="73"/>
      <c r="I46" s="73"/>
      <c r="J46" s="34"/>
      <c r="K46" s="34"/>
      <c r="L46" s="34"/>
      <c r="M46" s="34"/>
      <c r="N46" s="35"/>
    </row>
    <row r="47" spans="1:14" s="23" customFormat="1" x14ac:dyDescent="0.25">
      <c r="A47" s="5" t="s">
        <v>67</v>
      </c>
      <c r="B47" s="24" t="s">
        <v>93</v>
      </c>
      <c r="C47" s="24" t="s">
        <v>94</v>
      </c>
      <c r="D47" s="33"/>
      <c r="E47" s="57"/>
      <c r="F47" s="57"/>
      <c r="G47" s="73"/>
      <c r="H47" s="73"/>
      <c r="I47" s="73"/>
      <c r="J47" s="34"/>
      <c r="K47" s="34"/>
      <c r="L47" s="34"/>
      <c r="M47" s="34"/>
      <c r="N47" s="35"/>
    </row>
    <row r="48" spans="1:14" s="23" customFormat="1" ht="15.75" thickBot="1" x14ac:dyDescent="0.3">
      <c r="A48" s="9" t="s">
        <v>68</v>
      </c>
      <c r="B48" s="10" t="s">
        <v>93</v>
      </c>
      <c r="C48" s="10" t="s">
        <v>94</v>
      </c>
      <c r="D48" s="36"/>
      <c r="E48" s="59"/>
      <c r="F48" s="59"/>
      <c r="G48" s="74"/>
      <c r="H48" s="74"/>
      <c r="I48" s="74"/>
      <c r="J48" s="37"/>
      <c r="K48" s="37"/>
      <c r="L48" s="37"/>
      <c r="M48" s="37"/>
      <c r="N48" s="38"/>
    </row>
    <row r="49" spans="1:14" s="23" customFormat="1" ht="15.75" thickTop="1" x14ac:dyDescent="0.25">
      <c r="A49" s="32"/>
      <c r="B49" s="33"/>
      <c r="C49" s="33"/>
      <c r="D49" s="33"/>
      <c r="E49" s="45">
        <f>SUM(E3:E48)</f>
        <v>0</v>
      </c>
      <c r="F49" s="60">
        <f>SUM(F3:F48)</f>
        <v>0</v>
      </c>
      <c r="G49" s="45">
        <f>SUM(G3:G48)</f>
        <v>0</v>
      </c>
      <c r="H49" s="45">
        <f>SUM(H3:H48)</f>
        <v>0</v>
      </c>
      <c r="I49" s="45">
        <f>SUM(I3:I48)</f>
        <v>0</v>
      </c>
      <c r="J49" s="45">
        <f>SUM(G49:I49)</f>
        <v>0</v>
      </c>
      <c r="K49" s="33"/>
      <c r="L49" s="34"/>
      <c r="M49" s="34"/>
      <c r="N49" s="35"/>
    </row>
    <row r="50" spans="1:14" s="23" customFormat="1" ht="15.75" thickBot="1" x14ac:dyDescent="0.3">
      <c r="A50" s="32"/>
      <c r="B50" s="33"/>
      <c r="C50" s="33"/>
      <c r="D50" s="33"/>
      <c r="E50" s="33"/>
      <c r="F50" s="57"/>
      <c r="G50" s="34"/>
      <c r="H50" s="34"/>
      <c r="I50" s="34"/>
      <c r="J50" s="34"/>
      <c r="K50" s="34"/>
      <c r="L50" s="34"/>
      <c r="M50" s="34"/>
      <c r="N50" s="35"/>
    </row>
    <row r="51" spans="1:14" s="23" customFormat="1" ht="15.75" thickTop="1" x14ac:dyDescent="0.25">
      <c r="A51" s="1" t="s">
        <v>0</v>
      </c>
      <c r="B51" s="2" t="s">
        <v>1</v>
      </c>
      <c r="C51" s="2" t="s">
        <v>2</v>
      </c>
      <c r="D51" s="2"/>
      <c r="E51" s="2" t="s">
        <v>21</v>
      </c>
      <c r="F51" s="61" t="s">
        <v>20</v>
      </c>
      <c r="G51" s="20" t="s">
        <v>170</v>
      </c>
      <c r="H51" s="20" t="s">
        <v>169</v>
      </c>
      <c r="I51" s="20" t="s">
        <v>9</v>
      </c>
      <c r="J51" s="20"/>
      <c r="K51" s="20"/>
      <c r="L51" s="20"/>
      <c r="M51" s="20"/>
      <c r="N51" s="21"/>
    </row>
    <row r="52" spans="1:14" s="23" customFormat="1" x14ac:dyDescent="0.25">
      <c r="A52" s="5" t="s">
        <v>98</v>
      </c>
      <c r="B52" s="24" t="s">
        <v>157</v>
      </c>
      <c r="C52" s="24" t="s">
        <v>94</v>
      </c>
      <c r="D52" s="33"/>
      <c r="E52" s="57"/>
      <c r="F52" s="57"/>
      <c r="G52" s="73"/>
      <c r="H52" s="73"/>
      <c r="I52" s="73"/>
      <c r="J52" s="34"/>
      <c r="K52" s="34"/>
      <c r="L52" s="34"/>
      <c r="M52" s="34"/>
      <c r="N52" s="35"/>
    </row>
    <row r="53" spans="1:14" s="23" customFormat="1" x14ac:dyDescent="0.25">
      <c r="A53" s="5" t="s">
        <v>99</v>
      </c>
      <c r="B53" s="24" t="s">
        <v>158</v>
      </c>
      <c r="C53" s="24" t="s">
        <v>94</v>
      </c>
      <c r="D53" s="33"/>
      <c r="E53" s="57"/>
      <c r="F53" s="57"/>
      <c r="G53" s="73"/>
      <c r="H53" s="73"/>
      <c r="I53" s="73"/>
      <c r="J53" s="34"/>
      <c r="K53" s="34"/>
      <c r="L53" s="34"/>
      <c r="M53" s="34"/>
      <c r="N53" s="35"/>
    </row>
    <row r="54" spans="1:14" s="23" customFormat="1" x14ac:dyDescent="0.25">
      <c r="A54" s="5" t="s">
        <v>100</v>
      </c>
      <c r="B54" s="24" t="s">
        <v>72</v>
      </c>
      <c r="C54" s="24" t="s">
        <v>94</v>
      </c>
      <c r="D54" s="33"/>
      <c r="E54" s="57"/>
      <c r="F54" s="57"/>
      <c r="G54" s="73"/>
      <c r="H54" s="73"/>
      <c r="I54" s="73"/>
      <c r="J54" s="34"/>
      <c r="K54" s="34"/>
      <c r="L54" s="34"/>
      <c r="M54" s="34"/>
      <c r="N54" s="35"/>
    </row>
    <row r="55" spans="1:14" s="23" customFormat="1" x14ac:dyDescent="0.25">
      <c r="A55" s="5" t="s">
        <v>101</v>
      </c>
      <c r="B55" s="24" t="s">
        <v>72</v>
      </c>
      <c r="C55" s="24" t="s">
        <v>94</v>
      </c>
      <c r="D55" s="33"/>
      <c r="E55" s="57"/>
      <c r="F55" s="57"/>
      <c r="G55" s="73"/>
      <c r="H55" s="73"/>
      <c r="I55" s="73"/>
      <c r="J55" s="34"/>
      <c r="K55" s="34"/>
      <c r="L55" s="34"/>
      <c r="M55" s="34"/>
      <c r="N55" s="35"/>
    </row>
    <row r="56" spans="1:14" s="23" customFormat="1" x14ac:dyDescent="0.25">
      <c r="A56" s="5" t="s">
        <v>102</v>
      </c>
      <c r="B56" s="24" t="s">
        <v>73</v>
      </c>
      <c r="C56" s="24" t="s">
        <v>97</v>
      </c>
      <c r="D56" s="33"/>
      <c r="E56" s="57"/>
      <c r="F56" s="57"/>
      <c r="G56" s="73"/>
      <c r="H56" s="73"/>
      <c r="I56" s="73"/>
      <c r="J56" s="34"/>
      <c r="K56" s="34"/>
      <c r="L56" s="34"/>
      <c r="M56" s="34"/>
      <c r="N56" s="35"/>
    </row>
    <row r="57" spans="1:14" s="23" customFormat="1" x14ac:dyDescent="0.25">
      <c r="A57" s="5" t="s">
        <v>103</v>
      </c>
      <c r="B57" s="24" t="s">
        <v>74</v>
      </c>
      <c r="C57" s="24" t="s">
        <v>94</v>
      </c>
      <c r="D57" s="33"/>
      <c r="E57" s="57"/>
      <c r="F57" s="57"/>
      <c r="G57" s="73"/>
      <c r="H57" s="73"/>
      <c r="I57" s="73"/>
      <c r="J57" s="34"/>
      <c r="K57" s="34"/>
      <c r="L57" s="34"/>
      <c r="M57" s="34"/>
      <c r="N57" s="35"/>
    </row>
    <row r="58" spans="1:14" s="23" customFormat="1" x14ac:dyDescent="0.25">
      <c r="A58" s="5" t="s">
        <v>104</v>
      </c>
      <c r="B58" s="24" t="s">
        <v>159</v>
      </c>
      <c r="C58" s="24" t="s">
        <v>97</v>
      </c>
      <c r="D58" s="33"/>
      <c r="E58" s="57"/>
      <c r="F58" s="57"/>
      <c r="G58" s="73"/>
      <c r="H58" s="73"/>
      <c r="I58" s="73"/>
      <c r="J58" s="34"/>
      <c r="K58" s="34"/>
      <c r="L58" s="34"/>
      <c r="M58" s="34"/>
      <c r="N58" s="35"/>
    </row>
    <row r="59" spans="1:14" s="23" customFormat="1" x14ac:dyDescent="0.25">
      <c r="A59" s="5" t="s">
        <v>105</v>
      </c>
      <c r="B59" s="24" t="s">
        <v>159</v>
      </c>
      <c r="C59" s="24" t="s">
        <v>97</v>
      </c>
      <c r="D59" s="33"/>
      <c r="E59" s="57"/>
      <c r="F59" s="57"/>
      <c r="G59" s="73"/>
      <c r="H59" s="73"/>
      <c r="I59" s="73"/>
      <c r="J59" s="34"/>
      <c r="K59" s="34"/>
      <c r="L59" s="34"/>
      <c r="M59" s="34"/>
      <c r="N59" s="35"/>
    </row>
    <row r="60" spans="1:14" s="23" customFormat="1" x14ac:dyDescent="0.25">
      <c r="A60" s="5" t="s">
        <v>106</v>
      </c>
      <c r="B60" s="24" t="s">
        <v>76</v>
      </c>
      <c r="C60" s="24" t="s">
        <v>94</v>
      </c>
      <c r="D60" s="33"/>
      <c r="E60" s="57"/>
      <c r="F60" s="57"/>
      <c r="G60" s="73"/>
      <c r="H60" s="73"/>
      <c r="I60" s="73"/>
      <c r="J60" s="34"/>
      <c r="K60" s="34"/>
      <c r="L60" s="34"/>
      <c r="M60" s="34"/>
      <c r="N60" s="35"/>
    </row>
    <row r="61" spans="1:14" s="23" customFormat="1" x14ac:dyDescent="0.25">
      <c r="A61" s="5" t="s">
        <v>107</v>
      </c>
      <c r="B61" s="24" t="s">
        <v>76</v>
      </c>
      <c r="C61" s="24" t="s">
        <v>94</v>
      </c>
      <c r="D61" s="33"/>
      <c r="E61" s="57"/>
      <c r="F61" s="57"/>
      <c r="G61" s="73"/>
      <c r="H61" s="73"/>
      <c r="I61" s="73"/>
      <c r="J61" s="34"/>
      <c r="K61" s="34"/>
      <c r="L61" s="34"/>
      <c r="M61" s="34"/>
      <c r="N61" s="35"/>
    </row>
    <row r="62" spans="1:14" s="23" customFormat="1" x14ac:dyDescent="0.25">
      <c r="A62" s="5" t="s">
        <v>108</v>
      </c>
      <c r="B62" s="24" t="s">
        <v>76</v>
      </c>
      <c r="C62" s="24" t="s">
        <v>94</v>
      </c>
      <c r="D62" s="33"/>
      <c r="E62" s="57"/>
      <c r="F62" s="72"/>
      <c r="G62" s="73"/>
      <c r="H62" s="73"/>
      <c r="I62" s="73"/>
      <c r="J62" s="34"/>
      <c r="K62" s="34"/>
      <c r="L62" s="34"/>
      <c r="M62" s="34"/>
      <c r="N62" s="35"/>
    </row>
    <row r="63" spans="1:14" s="23" customFormat="1" x14ac:dyDescent="0.25">
      <c r="A63" s="5" t="s">
        <v>109</v>
      </c>
      <c r="B63" s="24" t="s">
        <v>76</v>
      </c>
      <c r="C63" s="24" t="s">
        <v>94</v>
      </c>
      <c r="D63" s="33"/>
      <c r="E63" s="57"/>
      <c r="F63" s="72"/>
      <c r="G63" s="73"/>
      <c r="H63" s="73"/>
      <c r="I63" s="73"/>
      <c r="J63" s="34"/>
      <c r="K63" s="34"/>
      <c r="L63" s="34"/>
      <c r="M63" s="34"/>
      <c r="N63" s="35"/>
    </row>
    <row r="64" spans="1:14" s="23" customFormat="1" x14ac:dyDescent="0.25">
      <c r="A64" s="5" t="s">
        <v>110</v>
      </c>
      <c r="B64" s="24" t="s">
        <v>78</v>
      </c>
      <c r="C64" s="24" t="s">
        <v>94</v>
      </c>
      <c r="D64" s="33"/>
      <c r="E64" s="57"/>
      <c r="F64" s="57"/>
      <c r="G64" s="73"/>
      <c r="H64" s="73"/>
      <c r="I64" s="73"/>
      <c r="J64" s="34"/>
      <c r="K64" s="34"/>
      <c r="L64" s="34"/>
      <c r="M64" s="34"/>
      <c r="N64" s="35"/>
    </row>
    <row r="65" spans="1:14" s="23" customFormat="1" x14ac:dyDescent="0.25">
      <c r="A65" s="5" t="s">
        <v>111</v>
      </c>
      <c r="B65" s="24" t="s">
        <v>78</v>
      </c>
      <c r="C65" s="24" t="s">
        <v>94</v>
      </c>
      <c r="D65" s="33"/>
      <c r="E65" s="57"/>
      <c r="F65" s="57"/>
      <c r="G65" s="73"/>
      <c r="H65" s="73"/>
      <c r="I65" s="73"/>
      <c r="J65" s="34"/>
      <c r="K65" s="34"/>
      <c r="L65" s="34"/>
      <c r="M65" s="34"/>
      <c r="N65" s="35"/>
    </row>
    <row r="66" spans="1:14" s="23" customFormat="1" x14ac:dyDescent="0.25">
      <c r="A66" s="5" t="s">
        <v>112</v>
      </c>
      <c r="B66" s="24" t="s">
        <v>160</v>
      </c>
      <c r="C66" s="24" t="s">
        <v>94</v>
      </c>
      <c r="D66" s="33"/>
      <c r="E66" s="57"/>
      <c r="F66" s="57"/>
      <c r="G66" s="73"/>
      <c r="H66" s="73"/>
      <c r="I66" s="73"/>
      <c r="J66" s="34"/>
      <c r="K66" s="34"/>
      <c r="L66" s="34"/>
      <c r="M66" s="34"/>
      <c r="N66" s="35"/>
    </row>
    <row r="67" spans="1:14" s="23" customFormat="1" x14ac:dyDescent="0.25">
      <c r="A67" s="5" t="s">
        <v>113</v>
      </c>
      <c r="B67" s="24" t="s">
        <v>80</v>
      </c>
      <c r="C67" s="24" t="s">
        <v>94</v>
      </c>
      <c r="D67" s="33"/>
      <c r="E67" s="57"/>
      <c r="F67" s="57"/>
      <c r="G67" s="73"/>
      <c r="H67" s="73"/>
      <c r="I67" s="73"/>
      <c r="J67" s="34"/>
      <c r="K67" s="34"/>
      <c r="L67" s="34"/>
      <c r="M67" s="34"/>
      <c r="N67" s="35"/>
    </row>
    <row r="68" spans="1:14" s="23" customFormat="1" x14ac:dyDescent="0.25">
      <c r="A68" s="5" t="s">
        <v>114</v>
      </c>
      <c r="B68" s="24" t="s">
        <v>80</v>
      </c>
      <c r="C68" s="24" t="s">
        <v>94</v>
      </c>
      <c r="D68" s="33"/>
      <c r="E68" s="57"/>
      <c r="F68" s="57"/>
      <c r="G68" s="73"/>
      <c r="H68" s="73"/>
      <c r="I68" s="73"/>
      <c r="J68" s="34"/>
      <c r="K68" s="34"/>
      <c r="L68" s="34"/>
      <c r="M68" s="34"/>
      <c r="N68" s="35"/>
    </row>
    <row r="69" spans="1:14" s="23" customFormat="1" x14ac:dyDescent="0.25">
      <c r="A69" s="5" t="s">
        <v>115</v>
      </c>
      <c r="B69" s="24" t="s">
        <v>80</v>
      </c>
      <c r="C69" s="24" t="s">
        <v>94</v>
      </c>
      <c r="D69" s="33"/>
      <c r="E69" s="57"/>
      <c r="F69" s="57"/>
      <c r="G69" s="73"/>
      <c r="H69" s="73"/>
      <c r="I69" s="73"/>
      <c r="J69" s="34"/>
      <c r="K69" s="34"/>
      <c r="L69" s="34"/>
      <c r="M69" s="34"/>
      <c r="N69" s="35"/>
    </row>
    <row r="70" spans="1:14" s="23" customFormat="1" x14ac:dyDescent="0.25">
      <c r="A70" s="5" t="s">
        <v>116</v>
      </c>
      <c r="B70" s="24" t="s">
        <v>77</v>
      </c>
      <c r="C70" s="24" t="s">
        <v>94</v>
      </c>
      <c r="D70" s="33"/>
      <c r="E70" s="57"/>
      <c r="F70" s="57"/>
      <c r="G70" s="73"/>
      <c r="H70" s="73"/>
      <c r="I70" s="73"/>
      <c r="J70" s="34"/>
      <c r="K70" s="34"/>
      <c r="L70" s="34"/>
      <c r="M70" s="34"/>
      <c r="N70" s="35"/>
    </row>
    <row r="71" spans="1:14" x14ac:dyDescent="0.25">
      <c r="A71" s="5" t="s">
        <v>117</v>
      </c>
      <c r="B71" s="24" t="s">
        <v>77</v>
      </c>
      <c r="C71" s="24" t="s">
        <v>94</v>
      </c>
      <c r="D71" s="6"/>
      <c r="E71" s="57"/>
      <c r="F71" s="62"/>
      <c r="G71" s="75"/>
      <c r="H71" s="75"/>
      <c r="I71" s="75"/>
      <c r="J71" s="25"/>
      <c r="K71" s="7"/>
      <c r="L71" s="7"/>
      <c r="M71" s="7"/>
      <c r="N71" s="8"/>
    </row>
    <row r="72" spans="1:14" s="23" customFormat="1" x14ac:dyDescent="0.25">
      <c r="A72" s="5" t="s">
        <v>118</v>
      </c>
      <c r="B72" s="24" t="s">
        <v>77</v>
      </c>
      <c r="C72" s="24" t="s">
        <v>94</v>
      </c>
      <c r="D72" s="24"/>
      <c r="E72" s="57"/>
      <c r="F72" s="62"/>
      <c r="G72" s="75"/>
      <c r="H72" s="75"/>
      <c r="I72" s="75"/>
      <c r="J72" s="27"/>
      <c r="K72" s="7"/>
      <c r="L72" s="7"/>
      <c r="M72" s="7"/>
      <c r="N72" s="8"/>
    </row>
    <row r="73" spans="1:14" s="23" customFormat="1" x14ac:dyDescent="0.25">
      <c r="A73" s="5" t="s">
        <v>119</v>
      </c>
      <c r="B73" s="24" t="s">
        <v>79</v>
      </c>
      <c r="C73" s="24" t="s">
        <v>94</v>
      </c>
      <c r="D73" s="24"/>
      <c r="E73" s="57"/>
      <c r="F73" s="62"/>
      <c r="G73" s="75"/>
      <c r="H73" s="75"/>
      <c r="I73" s="75"/>
      <c r="J73" s="27"/>
      <c r="K73" s="7"/>
      <c r="L73" s="7"/>
      <c r="M73" s="7"/>
      <c r="N73" s="8"/>
    </row>
    <row r="74" spans="1:14" s="23" customFormat="1" x14ac:dyDescent="0.25">
      <c r="A74" s="5" t="s">
        <v>120</v>
      </c>
      <c r="B74" s="24" t="s">
        <v>84</v>
      </c>
      <c r="C74" s="24" t="s">
        <v>94</v>
      </c>
      <c r="D74" s="24"/>
      <c r="E74" s="57"/>
      <c r="F74" s="62"/>
      <c r="G74" s="75"/>
      <c r="H74" s="75"/>
      <c r="I74" s="75"/>
      <c r="J74" s="27"/>
      <c r="K74" s="7"/>
      <c r="L74" s="7"/>
      <c r="M74" s="7"/>
      <c r="N74" s="8"/>
    </row>
    <row r="75" spans="1:14" s="23" customFormat="1" x14ac:dyDescent="0.25">
      <c r="A75" s="5" t="s">
        <v>121</v>
      </c>
      <c r="B75" s="24" t="s">
        <v>84</v>
      </c>
      <c r="C75" s="24" t="s">
        <v>94</v>
      </c>
      <c r="D75" s="24"/>
      <c r="E75" s="57"/>
      <c r="F75" s="62"/>
      <c r="G75" s="75"/>
      <c r="H75" s="75"/>
      <c r="I75" s="75"/>
      <c r="J75" s="27"/>
      <c r="K75" s="7"/>
      <c r="L75" s="7"/>
      <c r="M75" s="7"/>
      <c r="N75" s="8"/>
    </row>
    <row r="76" spans="1:14" s="23" customFormat="1" x14ac:dyDescent="0.25">
      <c r="A76" s="5" t="s">
        <v>122</v>
      </c>
      <c r="B76" s="24" t="s">
        <v>84</v>
      </c>
      <c r="C76" s="24" t="s">
        <v>94</v>
      </c>
      <c r="D76" s="24"/>
      <c r="E76" s="57"/>
      <c r="F76" s="62"/>
      <c r="G76" s="75"/>
      <c r="H76" s="75"/>
      <c r="I76" s="75"/>
      <c r="J76" s="27"/>
      <c r="K76" s="7"/>
      <c r="L76" s="7"/>
      <c r="M76" s="7"/>
      <c r="N76" s="8"/>
    </row>
    <row r="77" spans="1:14" s="23" customFormat="1" x14ac:dyDescent="0.25">
      <c r="A77" s="5" t="s">
        <v>123</v>
      </c>
      <c r="B77" s="24" t="s">
        <v>84</v>
      </c>
      <c r="C77" s="24" t="s">
        <v>94</v>
      </c>
      <c r="D77" s="24"/>
      <c r="E77" s="57"/>
      <c r="F77" s="62"/>
      <c r="G77" s="75"/>
      <c r="H77" s="75"/>
      <c r="I77" s="75"/>
      <c r="J77" s="27"/>
      <c r="K77" s="7"/>
      <c r="L77" s="7"/>
      <c r="M77" s="7"/>
      <c r="N77" s="8"/>
    </row>
    <row r="78" spans="1:14" s="23" customFormat="1" x14ac:dyDescent="0.25">
      <c r="A78" s="5" t="s">
        <v>124</v>
      </c>
      <c r="B78" s="24" t="s">
        <v>84</v>
      </c>
      <c r="C78" s="24" t="s">
        <v>94</v>
      </c>
      <c r="D78" s="24"/>
      <c r="E78" s="57"/>
      <c r="F78" s="62"/>
      <c r="G78" s="75"/>
      <c r="H78" s="75"/>
      <c r="I78" s="75"/>
      <c r="J78" s="27"/>
      <c r="K78" s="7"/>
      <c r="L78" s="7"/>
      <c r="M78" s="7"/>
      <c r="N78" s="8"/>
    </row>
    <row r="79" spans="1:14" s="23" customFormat="1" x14ac:dyDescent="0.25">
      <c r="A79" s="5" t="s">
        <v>125</v>
      </c>
      <c r="B79" s="24" t="s">
        <v>84</v>
      </c>
      <c r="C79" s="24" t="s">
        <v>94</v>
      </c>
      <c r="D79" s="24"/>
      <c r="E79" s="57"/>
      <c r="F79" s="62"/>
      <c r="G79" s="75"/>
      <c r="H79" s="75"/>
      <c r="I79" s="75"/>
      <c r="J79" s="27"/>
      <c r="K79" s="7"/>
      <c r="L79" s="7"/>
      <c r="M79" s="7"/>
      <c r="N79" s="8"/>
    </row>
    <row r="80" spans="1:14" s="23" customFormat="1" x14ac:dyDescent="0.25">
      <c r="A80" s="5" t="s">
        <v>126</v>
      </c>
      <c r="B80" s="24" t="s">
        <v>84</v>
      </c>
      <c r="C80" s="24" t="s">
        <v>94</v>
      </c>
      <c r="D80" s="24"/>
      <c r="E80" s="57"/>
      <c r="F80" s="62"/>
      <c r="G80" s="75"/>
      <c r="H80" s="75"/>
      <c r="I80" s="75"/>
      <c r="J80" s="27"/>
      <c r="K80" s="7"/>
      <c r="L80" s="7"/>
      <c r="M80" s="7"/>
      <c r="N80" s="8"/>
    </row>
    <row r="81" spans="1:14" s="23" customFormat="1" x14ac:dyDescent="0.25">
      <c r="A81" s="5" t="s">
        <v>127</v>
      </c>
      <c r="B81" s="24" t="s">
        <v>85</v>
      </c>
      <c r="C81" s="24" t="s">
        <v>94</v>
      </c>
      <c r="D81" s="24"/>
      <c r="E81" s="57"/>
      <c r="F81" s="62"/>
      <c r="G81" s="75"/>
      <c r="H81" s="75"/>
      <c r="I81" s="75"/>
      <c r="J81" s="27"/>
      <c r="K81" s="7"/>
      <c r="L81" s="7"/>
      <c r="M81" s="7"/>
      <c r="N81" s="8"/>
    </row>
    <row r="82" spans="1:14" s="23" customFormat="1" x14ac:dyDescent="0.25">
      <c r="A82" s="5" t="s">
        <v>128</v>
      </c>
      <c r="B82" s="24" t="s">
        <v>85</v>
      </c>
      <c r="C82" s="24" t="s">
        <v>94</v>
      </c>
      <c r="D82" s="24"/>
      <c r="E82" s="57"/>
      <c r="F82" s="62"/>
      <c r="G82" s="75"/>
      <c r="H82" s="75"/>
      <c r="I82" s="75"/>
      <c r="J82" s="27"/>
      <c r="K82" s="7"/>
      <c r="L82" s="7"/>
      <c r="M82" s="7"/>
      <c r="N82" s="8"/>
    </row>
    <row r="83" spans="1:14" s="23" customFormat="1" x14ac:dyDescent="0.25">
      <c r="A83" s="5" t="s">
        <v>129</v>
      </c>
      <c r="B83" s="24" t="s">
        <v>85</v>
      </c>
      <c r="C83" s="24" t="s">
        <v>94</v>
      </c>
      <c r="D83" s="24"/>
      <c r="E83" s="57"/>
      <c r="F83" s="62"/>
      <c r="G83" s="75"/>
      <c r="H83" s="75"/>
      <c r="I83" s="75"/>
      <c r="J83" s="27"/>
      <c r="K83" s="7"/>
      <c r="L83" s="7"/>
      <c r="M83" s="7"/>
      <c r="N83" s="8"/>
    </row>
    <row r="84" spans="1:14" s="23" customFormat="1" x14ac:dyDescent="0.25">
      <c r="A84" s="5" t="s">
        <v>130</v>
      </c>
      <c r="B84" s="24" t="s">
        <v>161</v>
      </c>
      <c r="C84" s="24" t="s">
        <v>162</v>
      </c>
      <c r="D84" s="24"/>
      <c r="E84" s="57"/>
      <c r="F84" s="62"/>
      <c r="G84" s="75"/>
      <c r="H84" s="75"/>
      <c r="I84" s="75"/>
      <c r="J84" s="27"/>
      <c r="K84" s="7"/>
      <c r="L84" s="7"/>
      <c r="M84" s="7"/>
      <c r="N84" s="8"/>
    </row>
    <row r="85" spans="1:14" s="23" customFormat="1" x14ac:dyDescent="0.25">
      <c r="A85" s="5" t="s">
        <v>131</v>
      </c>
      <c r="B85" s="24" t="s">
        <v>161</v>
      </c>
      <c r="C85" s="24" t="s">
        <v>162</v>
      </c>
      <c r="D85" s="24"/>
      <c r="E85" s="57"/>
      <c r="F85" s="62"/>
      <c r="G85" s="75"/>
      <c r="H85" s="75"/>
      <c r="I85" s="75"/>
      <c r="J85" s="27"/>
      <c r="K85" s="7"/>
      <c r="L85" s="7"/>
      <c r="M85" s="7"/>
      <c r="N85" s="8"/>
    </row>
    <row r="86" spans="1:14" s="23" customFormat="1" x14ac:dyDescent="0.25">
      <c r="A86" s="5" t="s">
        <v>132</v>
      </c>
      <c r="B86" s="24" t="s">
        <v>163</v>
      </c>
      <c r="C86" s="24" t="s">
        <v>162</v>
      </c>
      <c r="D86" s="24"/>
      <c r="E86" s="57"/>
      <c r="F86" s="62"/>
      <c r="G86" s="75"/>
      <c r="H86" s="75"/>
      <c r="I86" s="75"/>
      <c r="J86" s="27"/>
      <c r="K86" s="7"/>
      <c r="L86" s="7"/>
      <c r="M86" s="7"/>
      <c r="N86" s="8"/>
    </row>
    <row r="87" spans="1:14" s="23" customFormat="1" x14ac:dyDescent="0.25">
      <c r="A87" s="5" t="s">
        <v>133</v>
      </c>
      <c r="B87" s="24" t="s">
        <v>163</v>
      </c>
      <c r="C87" s="24" t="s">
        <v>162</v>
      </c>
      <c r="D87" s="24"/>
      <c r="E87" s="57"/>
      <c r="F87" s="62"/>
      <c r="G87" s="75"/>
      <c r="H87" s="75"/>
      <c r="I87" s="75"/>
      <c r="J87" s="27"/>
      <c r="K87" s="7"/>
      <c r="L87" s="7"/>
      <c r="M87" s="7"/>
      <c r="N87" s="8"/>
    </row>
    <row r="88" spans="1:14" s="23" customFormat="1" x14ac:dyDescent="0.25">
      <c r="A88" s="5" t="s">
        <v>134</v>
      </c>
      <c r="B88" s="24" t="s">
        <v>87</v>
      </c>
      <c r="C88" s="24" t="s">
        <v>97</v>
      </c>
      <c r="D88" s="24"/>
      <c r="E88" s="57"/>
      <c r="F88" s="62"/>
      <c r="G88" s="75"/>
      <c r="H88" s="75"/>
      <c r="I88" s="75"/>
      <c r="J88" s="27"/>
      <c r="K88" s="7"/>
      <c r="L88" s="7"/>
      <c r="M88" s="7"/>
      <c r="N88" s="8"/>
    </row>
    <row r="89" spans="1:14" s="23" customFormat="1" x14ac:dyDescent="0.25">
      <c r="A89" s="5" t="s">
        <v>135</v>
      </c>
      <c r="B89" s="24" t="s">
        <v>87</v>
      </c>
      <c r="C89" s="24" t="s">
        <v>97</v>
      </c>
      <c r="D89" s="24"/>
      <c r="E89" s="57"/>
      <c r="F89" s="62"/>
      <c r="G89" s="75"/>
      <c r="H89" s="75"/>
      <c r="I89" s="75"/>
      <c r="J89" s="27"/>
      <c r="K89" s="7"/>
      <c r="L89" s="7"/>
      <c r="M89" s="7"/>
      <c r="N89" s="8"/>
    </row>
    <row r="90" spans="1:14" s="23" customFormat="1" x14ac:dyDescent="0.25">
      <c r="A90" s="5" t="s">
        <v>136</v>
      </c>
      <c r="B90" s="24" t="s">
        <v>87</v>
      </c>
      <c r="C90" s="24" t="s">
        <v>97</v>
      </c>
      <c r="D90" s="24"/>
      <c r="E90" s="57"/>
      <c r="F90" s="62"/>
      <c r="G90" s="75"/>
      <c r="H90" s="75"/>
      <c r="I90" s="75"/>
      <c r="J90" s="27"/>
      <c r="K90" s="7"/>
      <c r="L90" s="7"/>
      <c r="M90" s="7"/>
      <c r="N90" s="8"/>
    </row>
    <row r="91" spans="1:14" s="23" customFormat="1" x14ac:dyDescent="0.25">
      <c r="A91" s="23" t="s">
        <v>137</v>
      </c>
      <c r="B91" s="23" t="s">
        <v>164</v>
      </c>
      <c r="C91" s="23" t="s">
        <v>95</v>
      </c>
      <c r="D91" s="24"/>
      <c r="E91" s="57"/>
      <c r="F91" s="62"/>
      <c r="G91" s="75"/>
      <c r="H91" s="75"/>
      <c r="I91" s="75"/>
      <c r="J91" s="27"/>
      <c r="K91" s="7"/>
      <c r="L91" s="7"/>
      <c r="M91" s="7"/>
      <c r="N91" s="8"/>
    </row>
    <row r="92" spans="1:14" s="23" customFormat="1" x14ac:dyDescent="0.25">
      <c r="A92" s="5" t="s">
        <v>138</v>
      </c>
      <c r="B92" s="24" t="s">
        <v>90</v>
      </c>
      <c r="C92" s="24" t="s">
        <v>96</v>
      </c>
      <c r="D92" s="78"/>
      <c r="E92" s="57"/>
      <c r="F92" s="62"/>
      <c r="G92" s="75"/>
      <c r="H92" s="75"/>
      <c r="I92" s="75"/>
      <c r="J92" s="27"/>
      <c r="K92" s="7"/>
      <c r="L92" s="7"/>
      <c r="M92" s="7"/>
      <c r="N92" s="8"/>
    </row>
    <row r="93" spans="1:14" s="23" customFormat="1" x14ac:dyDescent="0.25">
      <c r="A93" s="5" t="s">
        <v>139</v>
      </c>
      <c r="B93" s="24" t="s">
        <v>90</v>
      </c>
      <c r="C93" s="24" t="s">
        <v>96</v>
      </c>
      <c r="D93" s="78"/>
      <c r="E93" s="57"/>
      <c r="F93" s="62"/>
      <c r="G93" s="75"/>
      <c r="H93" s="75"/>
      <c r="I93" s="75"/>
      <c r="J93" s="27"/>
      <c r="K93" s="7"/>
      <c r="L93" s="7"/>
      <c r="M93" s="7"/>
      <c r="N93" s="8"/>
    </row>
    <row r="94" spans="1:14" s="23" customFormat="1" x14ac:dyDescent="0.25">
      <c r="A94" s="5" t="s">
        <v>140</v>
      </c>
      <c r="B94" s="24" t="s">
        <v>165</v>
      </c>
      <c r="C94" s="24" t="s">
        <v>96</v>
      </c>
      <c r="D94" s="24"/>
      <c r="E94" s="57"/>
      <c r="F94" s="62"/>
      <c r="G94" s="75"/>
      <c r="H94" s="75"/>
      <c r="I94" s="75"/>
      <c r="J94" s="27"/>
      <c r="K94" s="7"/>
      <c r="L94" s="7"/>
      <c r="M94" s="7"/>
      <c r="N94" s="8"/>
    </row>
    <row r="95" spans="1:14" s="23" customFormat="1" x14ac:dyDescent="0.25">
      <c r="A95" s="5" t="s">
        <v>141</v>
      </c>
      <c r="B95" s="24" t="s">
        <v>166</v>
      </c>
      <c r="C95" s="24" t="s">
        <v>167</v>
      </c>
      <c r="D95" s="24"/>
      <c r="E95" s="57"/>
      <c r="F95" s="62"/>
      <c r="G95" s="75"/>
      <c r="H95" s="75"/>
      <c r="I95" s="75"/>
      <c r="J95" s="27"/>
      <c r="K95" s="7"/>
      <c r="L95" s="7"/>
      <c r="M95" s="7"/>
      <c r="N95" s="8"/>
    </row>
    <row r="96" spans="1:14" s="23" customFormat="1" x14ac:dyDescent="0.25">
      <c r="A96" s="5" t="s">
        <v>142</v>
      </c>
      <c r="B96" s="24" t="s">
        <v>166</v>
      </c>
      <c r="C96" s="24" t="s">
        <v>167</v>
      </c>
      <c r="D96" s="24"/>
      <c r="E96" s="57"/>
      <c r="F96" s="62"/>
      <c r="G96" s="75"/>
      <c r="H96" s="75"/>
      <c r="I96" s="75"/>
      <c r="J96" s="27"/>
      <c r="K96" s="7"/>
      <c r="L96" s="7"/>
      <c r="M96" s="7"/>
      <c r="N96" s="8"/>
    </row>
    <row r="97" spans="1:14" s="23" customFormat="1" x14ac:dyDescent="0.25">
      <c r="A97" s="5" t="s">
        <v>143</v>
      </c>
      <c r="B97" s="24" t="s">
        <v>73</v>
      </c>
      <c r="C97" s="24" t="s">
        <v>97</v>
      </c>
      <c r="D97" s="24"/>
      <c r="E97" s="57"/>
      <c r="F97" s="62"/>
      <c r="G97" s="75"/>
      <c r="H97" s="75"/>
      <c r="I97" s="75"/>
      <c r="J97" s="27"/>
      <c r="K97" s="7"/>
      <c r="L97" s="7"/>
      <c r="M97" s="7"/>
      <c r="N97" s="8"/>
    </row>
    <row r="98" spans="1:14" x14ac:dyDescent="0.25">
      <c r="A98" s="5" t="s">
        <v>144</v>
      </c>
      <c r="B98" s="24" t="s">
        <v>73</v>
      </c>
      <c r="C98" s="24" t="s">
        <v>97</v>
      </c>
      <c r="D98" s="6"/>
      <c r="E98" s="57"/>
      <c r="F98" s="62"/>
      <c r="G98" s="75"/>
      <c r="H98" s="75"/>
      <c r="I98" s="75"/>
      <c r="J98" s="25"/>
      <c r="K98" s="7"/>
      <c r="L98" s="7"/>
      <c r="M98" s="7"/>
      <c r="N98" s="8"/>
    </row>
    <row r="99" spans="1:14" x14ac:dyDescent="0.25">
      <c r="A99" s="5" t="s">
        <v>145</v>
      </c>
      <c r="B99" s="24" t="s">
        <v>93</v>
      </c>
      <c r="C99" s="24" t="s">
        <v>94</v>
      </c>
      <c r="D99" s="6"/>
      <c r="E99" s="57"/>
      <c r="F99" s="62"/>
      <c r="G99" s="75"/>
      <c r="H99" s="75"/>
      <c r="I99" s="75"/>
      <c r="J99" s="25"/>
      <c r="K99" s="7"/>
      <c r="L99" s="7"/>
      <c r="M99" s="7"/>
      <c r="N99" s="8"/>
    </row>
    <row r="100" spans="1:14" x14ac:dyDescent="0.25">
      <c r="A100" s="5" t="s">
        <v>146</v>
      </c>
      <c r="B100" s="24" t="s">
        <v>93</v>
      </c>
      <c r="C100" s="24" t="s">
        <v>94</v>
      </c>
      <c r="D100" s="6"/>
      <c r="E100" s="57"/>
      <c r="F100" s="62"/>
      <c r="G100" s="75"/>
      <c r="H100" s="75"/>
      <c r="I100" s="75"/>
      <c r="J100" s="25"/>
      <c r="K100" s="7"/>
      <c r="L100" s="7"/>
      <c r="M100" s="7"/>
      <c r="N100" s="8"/>
    </row>
    <row r="101" spans="1:14" x14ac:dyDescent="0.25">
      <c r="A101" s="5" t="s">
        <v>147</v>
      </c>
      <c r="B101" s="24" t="s">
        <v>93</v>
      </c>
      <c r="C101" s="24" t="s">
        <v>94</v>
      </c>
      <c r="D101" s="6"/>
      <c r="E101" s="57"/>
      <c r="F101" s="62"/>
      <c r="G101" s="75"/>
      <c r="H101" s="75"/>
      <c r="I101" s="75"/>
      <c r="J101" s="25"/>
      <c r="K101" s="7"/>
      <c r="L101" s="7"/>
      <c r="M101" s="7"/>
      <c r="N101" s="8"/>
    </row>
    <row r="102" spans="1:14" x14ac:dyDescent="0.25">
      <c r="A102" s="5" t="s">
        <v>148</v>
      </c>
      <c r="B102" s="24" t="s">
        <v>93</v>
      </c>
      <c r="C102" s="24" t="s">
        <v>94</v>
      </c>
      <c r="D102" s="6"/>
      <c r="E102" s="57"/>
      <c r="F102" s="62"/>
      <c r="G102" s="75"/>
      <c r="H102" s="75"/>
      <c r="I102" s="75"/>
      <c r="J102" s="25"/>
      <c r="K102" s="7"/>
      <c r="L102" s="7"/>
      <c r="M102" s="7"/>
      <c r="N102" s="8"/>
    </row>
    <row r="103" spans="1:14" x14ac:dyDescent="0.25">
      <c r="A103" s="5" t="s">
        <v>149</v>
      </c>
      <c r="B103" s="24" t="s">
        <v>93</v>
      </c>
      <c r="C103" s="24" t="s">
        <v>94</v>
      </c>
      <c r="D103" s="6"/>
      <c r="E103" s="57"/>
      <c r="F103" s="62"/>
      <c r="G103" s="75"/>
      <c r="H103" s="75"/>
      <c r="I103" s="75"/>
      <c r="J103" s="25"/>
      <c r="K103" s="7"/>
      <c r="L103" s="7"/>
      <c r="M103" s="7"/>
      <c r="N103" s="8"/>
    </row>
    <row r="104" spans="1:14" x14ac:dyDescent="0.25">
      <c r="A104" s="5" t="s">
        <v>150</v>
      </c>
      <c r="B104" s="24" t="s">
        <v>93</v>
      </c>
      <c r="C104" s="24" t="s">
        <v>94</v>
      </c>
      <c r="D104" s="6"/>
      <c r="E104" s="57"/>
      <c r="F104" s="62"/>
      <c r="G104" s="75"/>
      <c r="H104" s="75"/>
      <c r="I104" s="75"/>
      <c r="J104" s="25"/>
      <c r="K104" s="7"/>
      <c r="L104" s="7"/>
      <c r="M104" s="7"/>
      <c r="N104" s="8"/>
    </row>
    <row r="105" spans="1:14" x14ac:dyDescent="0.25">
      <c r="A105" s="5" t="s">
        <v>151</v>
      </c>
      <c r="B105" s="24" t="s">
        <v>93</v>
      </c>
      <c r="C105" s="24" t="s">
        <v>94</v>
      </c>
      <c r="D105" s="6"/>
      <c r="E105" s="57"/>
      <c r="F105" s="62"/>
      <c r="G105" s="75"/>
      <c r="H105" s="75"/>
      <c r="I105" s="75"/>
      <c r="J105" s="25"/>
      <c r="K105" s="7"/>
      <c r="L105" s="7"/>
      <c r="M105" s="7"/>
      <c r="N105" s="8"/>
    </row>
    <row r="106" spans="1:14" x14ac:dyDescent="0.25">
      <c r="A106" s="5" t="s">
        <v>152</v>
      </c>
      <c r="B106" s="24" t="s">
        <v>93</v>
      </c>
      <c r="C106" s="24" t="s">
        <v>94</v>
      </c>
      <c r="D106" s="6"/>
      <c r="E106" s="57"/>
      <c r="F106" s="62"/>
      <c r="G106" s="75"/>
      <c r="H106" s="75"/>
      <c r="I106" s="75"/>
      <c r="J106" s="25"/>
      <c r="K106" s="7"/>
      <c r="L106" s="7"/>
      <c r="M106" s="7"/>
      <c r="N106" s="8"/>
    </row>
    <row r="107" spans="1:14" x14ac:dyDescent="0.25">
      <c r="A107" s="5" t="s">
        <v>153</v>
      </c>
      <c r="B107" s="24" t="s">
        <v>93</v>
      </c>
      <c r="C107" s="24" t="s">
        <v>94</v>
      </c>
      <c r="D107" s="6"/>
      <c r="E107" s="57"/>
      <c r="F107" s="62"/>
      <c r="G107" s="75"/>
      <c r="H107" s="75"/>
      <c r="I107" s="75"/>
      <c r="J107" s="25"/>
      <c r="K107" s="7"/>
      <c r="L107" s="7"/>
      <c r="M107" s="7"/>
      <c r="N107" s="8"/>
    </row>
    <row r="108" spans="1:14" x14ac:dyDescent="0.25">
      <c r="A108" s="5" t="s">
        <v>154</v>
      </c>
      <c r="B108" s="24" t="s">
        <v>93</v>
      </c>
      <c r="C108" s="24" t="s">
        <v>94</v>
      </c>
      <c r="D108" s="6"/>
      <c r="E108" s="57"/>
      <c r="F108" s="62"/>
      <c r="G108" s="75"/>
      <c r="H108" s="75"/>
      <c r="I108" s="75"/>
      <c r="J108" s="25"/>
      <c r="K108" s="7"/>
      <c r="L108" s="7"/>
      <c r="M108" s="7"/>
      <c r="N108" s="8"/>
    </row>
    <row r="109" spans="1:14" x14ac:dyDescent="0.25">
      <c r="A109" s="5" t="s">
        <v>155</v>
      </c>
      <c r="B109" s="24" t="s">
        <v>168</v>
      </c>
      <c r="C109" s="24" t="s">
        <v>94</v>
      </c>
      <c r="D109" s="6"/>
      <c r="E109" s="57"/>
      <c r="F109" s="62"/>
      <c r="G109" s="75"/>
      <c r="H109" s="75"/>
      <c r="I109" s="75"/>
      <c r="J109" s="25"/>
      <c r="K109" s="7"/>
      <c r="L109" s="7"/>
      <c r="M109" s="7"/>
      <c r="N109" s="8"/>
    </row>
    <row r="110" spans="1:14" ht="15.75" thickBot="1" x14ac:dyDescent="0.3">
      <c r="A110" s="9" t="s">
        <v>156</v>
      </c>
      <c r="B110" s="10" t="s">
        <v>168</v>
      </c>
      <c r="C110" s="10" t="s">
        <v>94</v>
      </c>
      <c r="D110" s="6"/>
      <c r="E110" s="57"/>
      <c r="F110" s="62"/>
      <c r="G110" s="75"/>
      <c r="H110" s="75"/>
      <c r="I110" s="75"/>
      <c r="J110" s="25"/>
      <c r="K110" s="7"/>
      <c r="L110" s="7"/>
      <c r="M110" s="7"/>
      <c r="N110" s="8"/>
    </row>
    <row r="111" spans="1:14" ht="15.75" thickTop="1" x14ac:dyDescent="0.25">
      <c r="A111" s="5"/>
      <c r="B111" s="6"/>
      <c r="C111" s="6"/>
      <c r="D111" s="6"/>
      <c r="E111" s="57"/>
      <c r="F111" s="62"/>
      <c r="G111" s="75"/>
      <c r="H111" s="75"/>
      <c r="I111" s="75"/>
      <c r="J111" s="25"/>
      <c r="K111" s="7"/>
      <c r="L111" s="7"/>
      <c r="M111" s="7"/>
      <c r="N111" s="8"/>
    </row>
    <row r="112" spans="1:14" x14ac:dyDescent="0.25">
      <c r="A112" s="5"/>
      <c r="B112" s="6"/>
      <c r="C112" s="6"/>
      <c r="D112" s="6"/>
      <c r="E112" s="57"/>
      <c r="F112" s="62"/>
      <c r="G112" s="75"/>
      <c r="H112" s="75"/>
      <c r="I112" s="75"/>
      <c r="J112" s="25"/>
      <c r="K112" s="7"/>
      <c r="L112" s="7"/>
      <c r="M112" s="7"/>
      <c r="N112" s="8"/>
    </row>
    <row r="113" spans="1:14" x14ac:dyDescent="0.25">
      <c r="A113" s="5"/>
      <c r="B113" s="6"/>
      <c r="C113" s="6"/>
      <c r="D113" s="6"/>
      <c r="E113" s="57"/>
      <c r="F113" s="62"/>
      <c r="G113" s="75"/>
      <c r="H113" s="75"/>
      <c r="I113" s="75"/>
      <c r="J113" s="25"/>
      <c r="K113" s="7"/>
      <c r="L113" s="7"/>
      <c r="M113" s="7"/>
      <c r="N113" s="8"/>
    </row>
    <row r="114" spans="1:14" ht="15.75" thickBot="1" x14ac:dyDescent="0.3">
      <c r="A114" s="5"/>
      <c r="B114" s="6"/>
      <c r="C114" s="6"/>
      <c r="D114" s="39"/>
      <c r="E114" s="57"/>
      <c r="F114" s="63"/>
      <c r="G114" s="76"/>
      <c r="H114" s="76"/>
      <c r="I114" s="76"/>
      <c r="J114" s="41"/>
      <c r="K114" s="40"/>
      <c r="L114" s="13"/>
      <c r="M114" s="13"/>
      <c r="N114" s="14"/>
    </row>
    <row r="115" spans="1:14" ht="20.25" thickTop="1" thickBot="1" x14ac:dyDescent="0.35">
      <c r="A115" s="9"/>
      <c r="B115" s="10"/>
      <c r="C115" s="10"/>
      <c r="D115" s="42"/>
      <c r="E115" s="44">
        <f>SUM(E69:E114)</f>
        <v>0</v>
      </c>
      <c r="F115" s="44">
        <f>SUM(F69:F114)</f>
        <v>0</v>
      </c>
      <c r="G115" s="44">
        <f>SUM(G69:G114)</f>
        <v>0</v>
      </c>
      <c r="H115" s="44">
        <f>SUM(H69:H114)</f>
        <v>0</v>
      </c>
      <c r="I115" s="44">
        <f>SUM(I69:I114)</f>
        <v>0</v>
      </c>
      <c r="J115" s="44">
        <f>SUM(G115:I115)</f>
        <v>0</v>
      </c>
      <c r="K115" s="43"/>
      <c r="L115" s="16"/>
      <c r="M115" s="16"/>
      <c r="N115" s="16"/>
    </row>
    <row r="116" spans="1:14" ht="15.75" thickTop="1" x14ac:dyDescent="0.25"/>
    <row r="117" spans="1:14" ht="15.75" thickBot="1" x14ac:dyDescent="0.3">
      <c r="H117" s="18"/>
      <c r="J117" s="22"/>
    </row>
    <row r="118" spans="1:14" ht="15.75" thickTop="1" x14ac:dyDescent="0.25">
      <c r="A118" s="17"/>
      <c r="B118" s="17"/>
      <c r="C118" s="4" t="s">
        <v>22</v>
      </c>
      <c r="D118" s="23"/>
      <c r="E118" s="23"/>
      <c r="F118" s="23"/>
    </row>
    <row r="119" spans="1:14" x14ac:dyDescent="0.25">
      <c r="A119" s="5" t="s">
        <v>3</v>
      </c>
      <c r="B119" s="5"/>
      <c r="C119" s="77"/>
      <c r="D119" s="23"/>
      <c r="E119" s="23"/>
      <c r="F119" s="23"/>
    </row>
    <row r="120" spans="1:14" x14ac:dyDescent="0.25">
      <c r="A120" s="5" t="s">
        <v>4</v>
      </c>
      <c r="B120" s="5"/>
      <c r="C120" s="77"/>
      <c r="D120" s="23"/>
      <c r="E120" s="23"/>
      <c r="F120" s="23"/>
    </row>
    <row r="121" spans="1:14" x14ac:dyDescent="0.25">
      <c r="A121" s="5" t="s">
        <v>5</v>
      </c>
      <c r="B121" s="5"/>
      <c r="C121" s="77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</row>
    <row r="122" spans="1:14" x14ac:dyDescent="0.25">
      <c r="A122" s="5" t="s">
        <v>6</v>
      </c>
      <c r="B122" s="5"/>
      <c r="C122" s="77"/>
      <c r="D122" s="23"/>
      <c r="E122" s="23"/>
      <c r="F122" s="23"/>
      <c r="J122" s="26"/>
    </row>
    <row r="123" spans="1:14" x14ac:dyDescent="0.25">
      <c r="A123" s="5" t="s">
        <v>7</v>
      </c>
      <c r="B123" s="5"/>
      <c r="C123" s="77"/>
      <c r="D123" s="23"/>
      <c r="E123" s="23"/>
      <c r="F123" s="23"/>
      <c r="J123" s="26"/>
    </row>
    <row r="124" spans="1:14" x14ac:dyDescent="0.25">
      <c r="A124" s="5" t="s">
        <v>8</v>
      </c>
      <c r="B124" s="5"/>
      <c r="C124" s="77"/>
      <c r="D124" s="23"/>
      <c r="E124" s="23"/>
      <c r="F124" s="23"/>
      <c r="J124" s="26"/>
    </row>
    <row r="125" spans="1:14" ht="15.75" thickBot="1" x14ac:dyDescent="0.3">
      <c r="A125" s="9"/>
      <c r="B125" s="9"/>
      <c r="C125" s="46"/>
      <c r="D125" s="23"/>
      <c r="E125" s="23"/>
      <c r="F125" s="23"/>
      <c r="J125" s="26"/>
    </row>
    <row r="126" spans="1:14" ht="16.5" thickTop="1" thickBot="1" x14ac:dyDescent="0.3">
      <c r="J126" s="26"/>
    </row>
    <row r="127" spans="1:14" x14ac:dyDescent="0.25">
      <c r="A127" s="64" t="s">
        <v>176</v>
      </c>
      <c r="B127" s="68"/>
      <c r="J127" s="26"/>
    </row>
    <row r="128" spans="1:14" x14ac:dyDescent="0.25">
      <c r="A128" s="65" t="s">
        <v>177</v>
      </c>
      <c r="B128" s="69"/>
      <c r="J128" s="26"/>
    </row>
    <row r="129" spans="1:10" x14ac:dyDescent="0.25">
      <c r="A129" s="66" t="s">
        <v>178</v>
      </c>
      <c r="B129" s="69"/>
      <c r="J129" s="26"/>
    </row>
    <row r="130" spans="1:10" ht="52.5" customHeight="1" thickBot="1" x14ac:dyDescent="0.3">
      <c r="A130" s="67" t="s">
        <v>179</v>
      </c>
      <c r="B130" s="70"/>
      <c r="J130" s="26"/>
    </row>
    <row r="131" spans="1:10" x14ac:dyDescent="0.25">
      <c r="J131" s="26"/>
    </row>
    <row r="132" spans="1:10" x14ac:dyDescent="0.25">
      <c r="J132" s="26"/>
    </row>
    <row r="133" spans="1:10" x14ac:dyDescent="0.25">
      <c r="J133" s="26"/>
    </row>
    <row r="134" spans="1:10" x14ac:dyDescent="0.25">
      <c r="J134" s="26"/>
    </row>
    <row r="135" spans="1:10" x14ac:dyDescent="0.25">
      <c r="J135" s="26"/>
    </row>
    <row r="136" spans="1:10" x14ac:dyDescent="0.25">
      <c r="J136" s="26"/>
    </row>
    <row r="137" spans="1:10" x14ac:dyDescent="0.25">
      <c r="J137" s="26"/>
    </row>
    <row r="138" spans="1:10" x14ac:dyDescent="0.25">
      <c r="J138" s="26"/>
    </row>
    <row r="139" spans="1:10" x14ac:dyDescent="0.25">
      <c r="J139" s="26"/>
    </row>
  </sheetData>
  <sheetProtection algorithmName="SHA-512" hashValue="A+y8R7BfS2u86YPqTQC7cw2NgF6A289iRwYKgOSe+1MgEYK+zCm3gQIH4iIO8iYnWU+yhNNe6GxGCesCVYZuhw==" saltValue="6tRZfhm4WeNgmaJaqwZlvQ==" spinCount="100000" sheet="1"/>
  <protectedRanges>
    <protectedRange algorithmName="SHA-512" hashValue="l6L+EK+SIfl7bQQAw8/s3OJ4mPSB65BnhzFXJvjGO6Rr35xt7GFo4hXzP+JQuLCcTpOyxoNqoy0UX3yKqIHlKg==" saltValue="U/ZDvdS2/ayyvDGZzFMQVg==" spinCount="100000" sqref="C119:C124 E3:I48 E52:I114" name="Bereik1"/>
  </protectedRange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E2" sqref="E2"/>
    </sheetView>
  </sheetViews>
  <sheetFormatPr defaultRowHeight="15" x14ac:dyDescent="0.25"/>
  <cols>
    <col min="2" max="2" width="30.140625" customWidth="1"/>
    <col min="3" max="3" width="30.7109375" customWidth="1"/>
    <col min="4" max="4" width="12.140625" customWidth="1"/>
    <col min="5" max="5" width="17.28515625" customWidth="1"/>
    <col min="6" max="6" width="21.140625" customWidth="1"/>
    <col min="7" max="7" width="22.28515625" customWidth="1"/>
    <col min="8" max="8" width="24.140625" customWidth="1"/>
    <col min="9" max="9" width="18.42578125" customWidth="1"/>
    <col min="10" max="10" width="19.42578125" customWidth="1"/>
    <col min="11" max="11" width="21.85546875" style="23" customWidth="1"/>
    <col min="12" max="12" width="31.140625" customWidth="1"/>
  </cols>
  <sheetData>
    <row r="1" spans="1:13" x14ac:dyDescent="0.25">
      <c r="A1" s="47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9"/>
    </row>
    <row r="2" spans="1:13" ht="83.25" customHeight="1" thickBot="1" x14ac:dyDescent="0.3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ht="15.75" thickTop="1" x14ac:dyDescent="0.25">
      <c r="A3" s="50"/>
      <c r="B3" s="1" t="s">
        <v>0</v>
      </c>
      <c r="C3" s="19" t="s">
        <v>174</v>
      </c>
      <c r="D3" s="19" t="s">
        <v>9</v>
      </c>
      <c r="E3" s="19" t="s">
        <v>10</v>
      </c>
      <c r="F3" s="19" t="s">
        <v>11</v>
      </c>
      <c r="G3" s="19" t="s">
        <v>12</v>
      </c>
      <c r="H3" s="20" t="s">
        <v>16</v>
      </c>
      <c r="I3" s="20" t="s">
        <v>15</v>
      </c>
      <c r="J3" s="20" t="s">
        <v>17</v>
      </c>
      <c r="K3" s="20" t="s">
        <v>18</v>
      </c>
      <c r="L3" s="28" t="s">
        <v>19</v>
      </c>
      <c r="M3" s="52"/>
    </row>
    <row r="4" spans="1:13" x14ac:dyDescent="0.25">
      <c r="A4" s="50"/>
      <c r="B4" s="5" t="s">
        <v>171</v>
      </c>
      <c r="C4" s="7">
        <f>SUM(verzamelblad!G49+verzamelblad!H49)</f>
        <v>0</v>
      </c>
      <c r="D4" s="7">
        <f>SUM(verzamelblad!I49)</f>
        <v>0</v>
      </c>
      <c r="E4" s="7">
        <f>SUM(verzamelblad!C120)*C14</f>
        <v>0</v>
      </c>
      <c r="F4" s="7">
        <f>SUM(verzamelblad!C121+verzamelblad!C124)*C14</f>
        <v>0</v>
      </c>
      <c r="G4" s="7">
        <f>SUM(verzamelblad!C123+verzamelblad!C124)*C14</f>
        <v>0</v>
      </c>
      <c r="H4" s="7">
        <f>SUM(C4:D4)</f>
        <v>0</v>
      </c>
      <c r="I4" s="7">
        <f>SUM(E4:G4)</f>
        <v>0</v>
      </c>
      <c r="J4" s="7">
        <f>SUM(C4:G4)</f>
        <v>0</v>
      </c>
      <c r="K4" s="7">
        <f>SUM(verzamelblad!E49:F49)</f>
        <v>0</v>
      </c>
      <c r="L4" s="29">
        <f>SUM(J4*5)+K4</f>
        <v>0</v>
      </c>
      <c r="M4" s="52"/>
    </row>
    <row r="5" spans="1:13" x14ac:dyDescent="0.25">
      <c r="A5" s="50"/>
      <c r="B5" s="5" t="s">
        <v>172</v>
      </c>
      <c r="C5" s="7">
        <f>SUM(verzamelblad!G115:H115)</f>
        <v>0</v>
      </c>
      <c r="D5" s="7">
        <f>SUM(verzamelblad!I115)</f>
        <v>0</v>
      </c>
      <c r="E5" s="7">
        <f>SUM(verzamelblad!D120)*C15</f>
        <v>0</v>
      </c>
      <c r="F5" s="7">
        <f>SUM(verzamelblad!D121+verzamelblad!D124)*C15</f>
        <v>0</v>
      </c>
      <c r="G5" s="7">
        <f>SUM(verzamelblad!D123+verzamelblad!D124)*C15</f>
        <v>0</v>
      </c>
      <c r="H5" s="7">
        <f>SUM(C5:D5)</f>
        <v>0</v>
      </c>
      <c r="I5" s="7">
        <f>SUM(E5:G5)</f>
        <v>0</v>
      </c>
      <c r="J5" s="7">
        <f>SUM(C5:G5)</f>
        <v>0</v>
      </c>
      <c r="K5" s="7">
        <f>SUM(verzamelblad!E115:F115)</f>
        <v>0</v>
      </c>
      <c r="L5" s="29">
        <f>SUM(J5*5)+K5</f>
        <v>0</v>
      </c>
      <c r="M5" s="52"/>
    </row>
    <row r="6" spans="1:13" x14ac:dyDescent="0.25">
      <c r="A6" s="50"/>
      <c r="B6" s="5"/>
      <c r="C6" s="7"/>
      <c r="D6" s="7"/>
      <c r="E6" s="7"/>
      <c r="F6" s="7"/>
      <c r="G6" s="7"/>
      <c r="H6" s="7"/>
      <c r="I6" s="7"/>
      <c r="J6" s="7"/>
      <c r="K6" s="7"/>
      <c r="L6" s="29"/>
      <c r="M6" s="52"/>
    </row>
    <row r="7" spans="1:13" x14ac:dyDescent="0.25">
      <c r="A7" s="50"/>
      <c r="B7" s="5"/>
      <c r="C7" s="7"/>
      <c r="D7" s="7"/>
      <c r="E7" s="7"/>
      <c r="F7" s="7"/>
      <c r="G7" s="7"/>
      <c r="H7" s="7"/>
      <c r="I7" s="7"/>
      <c r="J7" s="7"/>
      <c r="K7" s="7"/>
      <c r="L7" s="29"/>
      <c r="M7" s="52"/>
    </row>
    <row r="8" spans="1:13" x14ac:dyDescent="0.25">
      <c r="A8" s="50"/>
      <c r="B8" s="5"/>
      <c r="C8" s="7"/>
      <c r="D8" s="7"/>
      <c r="E8" s="7"/>
      <c r="F8" s="7"/>
      <c r="G8" s="7"/>
      <c r="H8" s="7"/>
      <c r="I8" s="7"/>
      <c r="J8" s="7"/>
      <c r="K8" s="7"/>
      <c r="L8" s="29"/>
      <c r="M8" s="52"/>
    </row>
    <row r="9" spans="1:13" ht="15.75" thickBot="1" x14ac:dyDescent="0.3">
      <c r="A9" s="50"/>
      <c r="B9" s="5"/>
      <c r="C9" s="13"/>
      <c r="D9" s="13"/>
      <c r="E9" s="13"/>
      <c r="F9" s="13"/>
      <c r="G9" s="13"/>
      <c r="H9" s="13"/>
      <c r="I9" s="13"/>
      <c r="J9" s="13"/>
      <c r="K9" s="13"/>
      <c r="L9" s="30"/>
      <c r="M9" s="52"/>
    </row>
    <row r="10" spans="1:13" ht="20.25" thickTop="1" thickBot="1" x14ac:dyDescent="0.35">
      <c r="A10" s="50"/>
      <c r="B10" s="9"/>
      <c r="C10" s="15"/>
      <c r="D10" s="15"/>
      <c r="E10" s="15"/>
      <c r="F10" s="15"/>
      <c r="G10" s="16"/>
      <c r="H10" s="16"/>
      <c r="I10" s="16"/>
      <c r="J10" s="15"/>
      <c r="K10" s="15"/>
      <c r="L10" s="31"/>
      <c r="M10" s="52"/>
    </row>
    <row r="11" spans="1:13" ht="15.75" thickTop="1" x14ac:dyDescent="0.25">
      <c r="A11" s="50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2"/>
    </row>
    <row r="12" spans="1:13" ht="15.75" thickBot="1" x14ac:dyDescent="0.3">
      <c r="A12" s="50"/>
      <c r="B12" s="51"/>
      <c r="C12" s="51"/>
      <c r="D12" s="51"/>
      <c r="E12" s="51"/>
      <c r="F12" s="51"/>
      <c r="G12" s="51"/>
      <c r="H12" s="51"/>
      <c r="I12" s="53"/>
      <c r="J12" s="51"/>
      <c r="K12" s="51"/>
      <c r="L12" s="51"/>
      <c r="M12" s="52"/>
    </row>
    <row r="13" spans="1:13" ht="15.75" thickTop="1" x14ac:dyDescent="0.25">
      <c r="A13" s="50"/>
      <c r="B13" s="17"/>
      <c r="C13" s="3"/>
      <c r="D13" s="3"/>
      <c r="E13" s="20" t="s">
        <v>175</v>
      </c>
      <c r="F13" s="3"/>
      <c r="G13" s="3"/>
      <c r="H13" s="4"/>
      <c r="I13" s="51"/>
      <c r="J13" s="51"/>
      <c r="K13" s="51"/>
      <c r="L13" s="51"/>
      <c r="M13" s="52"/>
    </row>
    <row r="14" spans="1:13" x14ac:dyDescent="0.25">
      <c r="A14" s="50"/>
      <c r="B14" s="5" t="s">
        <v>13</v>
      </c>
      <c r="C14" s="24">
        <v>46</v>
      </c>
      <c r="D14" s="24" t="s">
        <v>14</v>
      </c>
      <c r="E14" s="7">
        <f>SUM(J4:K4)/C14</f>
        <v>0</v>
      </c>
      <c r="F14" s="24"/>
      <c r="G14" s="24"/>
      <c r="H14" s="8"/>
      <c r="I14" s="51"/>
      <c r="J14" s="51"/>
      <c r="K14" s="51"/>
      <c r="L14" s="51"/>
      <c r="M14" s="52"/>
    </row>
    <row r="15" spans="1:13" ht="15.75" thickBot="1" x14ac:dyDescent="0.3">
      <c r="A15" s="50"/>
      <c r="B15" s="9" t="s">
        <v>173</v>
      </c>
      <c r="C15" s="10">
        <v>59</v>
      </c>
      <c r="D15" s="10" t="s">
        <v>14</v>
      </c>
      <c r="E15" s="11">
        <f>SUM(J5:K5)/C15</f>
        <v>0</v>
      </c>
      <c r="F15" s="10"/>
      <c r="G15" s="10"/>
      <c r="H15" s="12"/>
      <c r="I15" s="51"/>
      <c r="J15" s="51"/>
      <c r="K15" s="51"/>
      <c r="L15" s="51"/>
      <c r="M15" s="52"/>
    </row>
    <row r="16" spans="1:13" ht="15.75" thickTop="1" x14ac:dyDescent="0.25">
      <c r="A16" s="50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2"/>
    </row>
    <row r="17" spans="1:13" x14ac:dyDescent="0.25">
      <c r="A17" s="50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2"/>
    </row>
    <row r="18" spans="1:13" x14ac:dyDescent="0.25">
      <c r="A18" s="50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2"/>
    </row>
    <row r="19" spans="1:13" ht="15.75" thickBot="1" x14ac:dyDescent="0.3">
      <c r="A19" s="54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6"/>
    </row>
  </sheetData>
  <sheetProtection algorithmName="SHA-512" hashValue="mJm7nYAHUadSBeiQV+ep08W0JGoycYxz8+uVp72fWMO+UIRnSKbeR2p/2DfA8ZCNSRMnXvsQ+OtqLJ9aiiotPw==" saltValue="1azE5JH1TQsewUd7Wv19NQ==" spinCount="100000"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verzamelblad</vt:lpstr>
      <vt:lpstr>Overzicht bedragen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 Wiegman</cp:lastModifiedBy>
  <dcterms:created xsi:type="dcterms:W3CDTF">2019-10-28T07:48:15Z</dcterms:created>
  <dcterms:modified xsi:type="dcterms:W3CDTF">2019-11-06T07:52:56Z</dcterms:modified>
</cp:coreProperties>
</file>