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Project\Aanbesteding Bloemen\4. Offerteaanvraag\Publicatie\"/>
    </mc:Choice>
  </mc:AlternateContent>
  <bookViews>
    <workbookView xWindow="-120" yWindow="-120" windowWidth="24240" windowHeight="13140"/>
  </bookViews>
  <sheets>
    <sheet name="Standaard&amp;Bezorging" sheetId="1" r:id="rId1"/>
    <sheet name="Aanvullend" sheetId="2" r:id="rId2"/>
  </sheets>
  <definedNames>
    <definedName name="_xlnm._FilterDatabase" localSheetId="0" hidden="1">'Standaard&amp;Bezorging'!$C$11:$H$33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I35" i="1"/>
  <c r="I38" i="1" l="1"/>
  <c r="I36" i="1"/>
  <c r="I34" i="1"/>
  <c r="I10" i="1" l="1"/>
  <c r="I11" i="1" l="1"/>
  <c r="I12" i="1"/>
  <c r="I13" i="1"/>
  <c r="I14" i="1"/>
  <c r="I15" i="1"/>
  <c r="I16" i="1"/>
  <c r="I17" i="1"/>
  <c r="I18" i="1"/>
  <c r="I19" i="1"/>
  <c r="I20" i="1" l="1"/>
</calcChain>
</file>

<file path=xl/sharedStrings.xml><?xml version="1.0" encoding="utf-8"?>
<sst xmlns="http://schemas.openxmlformats.org/spreadsheetml/2006/main" count="68" uniqueCount="55">
  <si>
    <t>Bloemenvaas</t>
  </si>
  <si>
    <t>Boeket in vaas (klein)</t>
  </si>
  <si>
    <t>Enkele roos</t>
  </si>
  <si>
    <t>Abonnement Bloemen in Vaas, Klein</t>
  </si>
  <si>
    <t xml:space="preserve">Abonnement Bloemen in Vaas, Middel </t>
  </si>
  <si>
    <t>Campus/Uilenstede</t>
  </si>
  <si>
    <t>Overig Nederland</t>
  </si>
  <si>
    <t xml:space="preserve">Seizoensstuk, klein </t>
  </si>
  <si>
    <t>Seizoensstuk, middel</t>
  </si>
  <si>
    <t>Bloemencheque</t>
  </si>
  <si>
    <t>Knuffel</t>
  </si>
  <si>
    <t>Boeket, klein</t>
  </si>
  <si>
    <t>Boeket, middel</t>
  </si>
  <si>
    <t>Boeket, groot</t>
  </si>
  <si>
    <t>Bloemstuk</t>
  </si>
  <si>
    <t>Totaal  (excl. BTW)</t>
  </si>
  <si>
    <t>Veldboeket, klein</t>
  </si>
  <si>
    <t>Veldboeket, middel</t>
  </si>
  <si>
    <t xml:space="preserve">Kaart </t>
  </si>
  <si>
    <t>Boeket in vaas (middel), vaas bruikleen</t>
  </si>
  <si>
    <t>Amsterdam, Amstelveen</t>
  </si>
  <si>
    <t>Lint rouwbloemstuk</t>
  </si>
  <si>
    <t>Rouwboeket, excl. lint</t>
  </si>
  <si>
    <t>Rouwbloemstuk, excl. lint</t>
  </si>
  <si>
    <t>Veldboeket, groot</t>
  </si>
  <si>
    <t xml:space="preserve">min. 5 kleurvariaties </t>
  </si>
  <si>
    <t>Aantal stuks* (indicatief)</t>
  </si>
  <si>
    <t>*Dit betreft een indicatie, hieraan kunnen geen rechten ontleend worden.</t>
  </si>
  <si>
    <t>Btw eenheid</t>
  </si>
  <si>
    <t>a.</t>
  </si>
  <si>
    <t>b.</t>
  </si>
  <si>
    <t>c.</t>
  </si>
  <si>
    <t>Opmerking</t>
  </si>
  <si>
    <t>Totaal 
(indicatief,
excl. btw)</t>
  </si>
  <si>
    <t>Prijs per artikel excl. btw</t>
  </si>
  <si>
    <t>Bezorgkosten excl. btw</t>
  </si>
  <si>
    <t>Bezorgkosten 
incl. btw.</t>
  </si>
  <si>
    <t xml:space="preserve">Bijlage 5: Prijzenblad Bloemen </t>
  </si>
  <si>
    <t xml:space="preserve">De tarieven per boeket zijn vastgesteld door de VU en treft u in onderstaand overzicht. 
Door inschrijving gaat u akkoord met het hanteren van deze tarieven. </t>
  </si>
  <si>
    <t>Bezorgkosten</t>
  </si>
  <si>
    <t>Bezorging</t>
  </si>
  <si>
    <t>In onderstaand overzicht dient Inschrijver in de gele cellen tarieven op te geven voor bezorgkosten.
De bezorgkosten zijn all-in prijzen. Dat wil zeggen inclusief handelingskosten, administratiekosten, orderkosten, verpakkingsmateriaal e.d.</t>
  </si>
  <si>
    <t>Aanvullend assortiment</t>
  </si>
  <si>
    <t>Bloemstukken en accessoires, aanvullend</t>
  </si>
  <si>
    <r>
      <t xml:space="preserve">Het aanvullend assortiment wordt </t>
    </r>
    <r>
      <rPr>
        <i/>
        <u/>
        <sz val="11"/>
        <color theme="1"/>
        <rFont val="Calibri"/>
        <family val="2"/>
        <scheme val="minor"/>
      </rPr>
      <t>niet</t>
    </r>
    <r>
      <rPr>
        <i/>
        <sz val="11"/>
        <color theme="1"/>
        <rFont val="Calibri"/>
        <family val="2"/>
        <scheme val="minor"/>
      </rPr>
      <t xml:space="preserve"> beoordeeld.                                                                                                                                                                                                 </t>
    </r>
  </si>
  <si>
    <t>In onderstaand overzicht dient Inschrijver (een selectie van) aanvullende artikelen aan te bieden, incl. prijs per artikel en de van toepassing zijnde btw eenheid. 
De omschrijvingen in kolom D zijn een voorbeeld. Inschrijver mag hier naar eigen inzicht invulling aan geven, danwel het aantal regels inkorten/uitbreiden.</t>
  </si>
  <si>
    <t>Artikelen, basis</t>
  </si>
  <si>
    <t>Basis assortiment</t>
  </si>
  <si>
    <t>Aantal bezorgingen** (indicatief)</t>
  </si>
  <si>
    <t>**Dit betreft een indicatie, hieraan kunnen geen rechten ontleend worden.</t>
  </si>
  <si>
    <t>Gemengd</t>
  </si>
  <si>
    <t>Gewogen gemiddelde (excl. btw)</t>
  </si>
  <si>
    <t>Toeslag spoedlevering Campus/Uilenstede</t>
  </si>
  <si>
    <t>Toeslag spoedlevering Amsterdam, Amstelveen in overleg</t>
  </si>
  <si>
    <t>Toeslag spoedlevering Overig Nederland in overleg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</si>
</sst>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CC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89C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89CF"/>
      </left>
      <right/>
      <top style="thick">
        <color rgb="FF0089CF"/>
      </top>
      <bottom/>
      <diagonal/>
    </border>
    <border>
      <left/>
      <right/>
      <top style="thick">
        <color rgb="FF0089CF"/>
      </top>
      <bottom/>
      <diagonal/>
    </border>
    <border>
      <left/>
      <right style="thick">
        <color rgb="FF0089CF"/>
      </right>
      <top style="thick">
        <color rgb="FF0089CF"/>
      </top>
      <bottom/>
      <diagonal/>
    </border>
    <border>
      <left style="thick">
        <color rgb="FF0089CF"/>
      </left>
      <right/>
      <top/>
      <bottom/>
      <diagonal/>
    </border>
    <border>
      <left/>
      <right style="thick">
        <color rgb="FF0089CF"/>
      </right>
      <top/>
      <bottom/>
      <diagonal/>
    </border>
    <border>
      <left style="thick">
        <color rgb="FF0089CF"/>
      </left>
      <right/>
      <top/>
      <bottom style="thick">
        <color rgb="FF0089CF"/>
      </bottom>
      <diagonal/>
    </border>
    <border>
      <left/>
      <right/>
      <top/>
      <bottom style="thick">
        <color rgb="FF0089CF"/>
      </bottom>
      <diagonal/>
    </border>
    <border>
      <left/>
      <right style="thick">
        <color rgb="FF0089CF"/>
      </right>
      <top/>
      <bottom style="thick">
        <color rgb="FF0089CF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 applyProtection="1">
      <alignment horizontal="left" vertical="top"/>
      <protection hidden="1"/>
    </xf>
    <xf numFmtId="0" fontId="0" fillId="0" borderId="0" xfId="0" applyFont="1" applyBorder="1" applyAlignment="1" applyProtection="1">
      <alignment horizontal="left" vertical="top"/>
      <protection hidden="1"/>
    </xf>
    <xf numFmtId="44" fontId="0" fillId="0" borderId="0" xfId="1" applyFont="1" applyAlignment="1" applyProtection="1">
      <alignment horizontal="left" vertical="top"/>
      <protection hidden="1"/>
    </xf>
    <xf numFmtId="0" fontId="0" fillId="0" borderId="0" xfId="0" applyFont="1" applyFill="1" applyAlignment="1" applyProtection="1">
      <alignment horizontal="left" vertical="top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44" fontId="9" fillId="0" borderId="0" xfId="1" applyFont="1" applyAlignment="1" applyProtection="1">
      <alignment horizontal="left" vertical="top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left" vertical="top"/>
      <protection hidden="1"/>
    </xf>
    <xf numFmtId="0" fontId="11" fillId="0" borderId="1" xfId="0" applyFont="1" applyFill="1" applyBorder="1" applyAlignment="1" applyProtection="1">
      <alignment horizontal="right" vertical="top"/>
      <protection hidden="1"/>
    </xf>
    <xf numFmtId="44" fontId="0" fillId="0" borderId="1" xfId="0" applyNumberFormat="1" applyFont="1" applyFill="1" applyBorder="1" applyAlignment="1" applyProtection="1">
      <alignment horizontal="right" vertical="top"/>
      <protection hidden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15" xfId="0" applyFont="1" applyBorder="1" applyAlignment="1" applyProtection="1">
      <alignment horizontal="left" vertical="top"/>
      <protection hidden="1"/>
    </xf>
    <xf numFmtId="0" fontId="0" fillId="0" borderId="16" xfId="0" applyFont="1" applyBorder="1" applyAlignment="1" applyProtection="1">
      <alignment horizontal="left" vertical="top"/>
      <protection hidden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8" fillId="0" borderId="15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44" fontId="8" fillId="0" borderId="0" xfId="1" applyFont="1" applyBorder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/>
      <protection hidden="1"/>
    </xf>
    <xf numFmtId="0" fontId="8" fillId="0" borderId="15" xfId="0" applyFont="1" applyBorder="1" applyAlignment="1" applyProtection="1">
      <alignment horizontal="left" vertical="top"/>
      <protection hidden="1"/>
    </xf>
    <xf numFmtId="0" fontId="8" fillId="0" borderId="16" xfId="0" applyFont="1" applyBorder="1" applyAlignment="1" applyProtection="1">
      <alignment horizontal="left" vertical="top"/>
      <protection hidden="1"/>
    </xf>
    <xf numFmtId="0" fontId="0" fillId="0" borderId="17" xfId="0" applyFont="1" applyBorder="1" applyAlignment="1" applyProtection="1">
      <alignment horizontal="left" vertical="top"/>
      <protection hidden="1"/>
    </xf>
    <xf numFmtId="0" fontId="0" fillId="0" borderId="18" xfId="0" applyFont="1" applyBorder="1" applyAlignment="1" applyProtection="1">
      <alignment horizontal="left" vertical="top"/>
      <protection hidden="1"/>
    </xf>
    <xf numFmtId="44" fontId="0" fillId="0" borderId="18" xfId="1" applyFont="1" applyBorder="1" applyAlignment="1" applyProtection="1">
      <alignment horizontal="left" vertical="top"/>
      <protection hidden="1"/>
    </xf>
    <xf numFmtId="0" fontId="0" fillId="0" borderId="19" xfId="0" applyFont="1" applyBorder="1" applyAlignment="1" applyProtection="1">
      <alignment horizontal="left" vertical="top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9" fontId="2" fillId="0" borderId="1" xfId="0" applyNumberFormat="1" applyFont="1" applyFill="1" applyBorder="1" applyAlignment="1" applyProtection="1">
      <alignment vertical="center"/>
      <protection hidden="1"/>
    </xf>
    <xf numFmtId="1" fontId="2" fillId="0" borderId="1" xfId="0" applyNumberFormat="1" applyFont="1" applyFill="1" applyBorder="1" applyAlignment="1" applyProtection="1">
      <alignment horizontal="right" vertical="center"/>
      <protection hidden="1"/>
    </xf>
    <xf numFmtId="44" fontId="2" fillId="0" borderId="1" xfId="0" applyNumberFormat="1" applyFont="1" applyFill="1" applyBorder="1" applyAlignment="1" applyProtection="1">
      <alignment vertical="center"/>
      <protection hidden="1"/>
    </xf>
    <xf numFmtId="9" fontId="2" fillId="0" borderId="1" xfId="0" applyNumberFormat="1" applyFont="1" applyFill="1" applyBorder="1" applyAlignment="1" applyProtection="1">
      <alignment horizontal="center" vertical="center"/>
      <protection hidden="1"/>
    </xf>
    <xf numFmtId="44" fontId="2" fillId="0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3" fillId="0" borderId="16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6" fontId="1" fillId="0" borderId="0" xfId="0" applyNumberFormat="1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8" fontId="2" fillId="0" borderId="0" xfId="0" applyNumberFormat="1" applyFont="1" applyFill="1" applyBorder="1" applyAlignment="1" applyProtection="1">
      <alignment vertical="center"/>
      <protection hidden="1"/>
    </xf>
    <xf numFmtId="8" fontId="5" fillId="0" borderId="0" xfId="0" applyNumberFormat="1" applyFont="1" applyFill="1" applyBorder="1" applyAlignment="1" applyProtection="1">
      <alignment vertical="center"/>
      <protection hidden="1"/>
    </xf>
    <xf numFmtId="44" fontId="1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1" fillId="2" borderId="1" xfId="0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9" fontId="1" fillId="2" borderId="1" xfId="0" applyNumberFormat="1" applyFont="1" applyFill="1" applyBorder="1" applyAlignment="1">
      <alignment vertical="center"/>
    </xf>
    <xf numFmtId="44" fontId="11" fillId="2" borderId="1" xfId="0" applyNumberFormat="1" applyFont="1" applyFill="1" applyBorder="1" applyAlignment="1" applyProtection="1">
      <alignment horizontal="right" vertical="top"/>
      <protection locked="0"/>
    </xf>
    <xf numFmtId="1" fontId="2" fillId="0" borderId="1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15" xfId="0" applyFont="1" applyBorder="1" applyAlignment="1" applyProtection="1">
      <alignment horizontal="left" vertical="center"/>
      <protection hidden="1"/>
    </xf>
    <xf numFmtId="0" fontId="0" fillId="0" borderId="16" xfId="0" applyFont="1" applyBorder="1" applyAlignment="1" applyProtection="1">
      <alignment horizontal="left" vertical="center"/>
      <protection hidden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4" fontId="17" fillId="0" borderId="1" xfId="0" applyNumberFormat="1" applyFont="1" applyFill="1" applyBorder="1" applyAlignment="1" applyProtection="1">
      <alignment vertical="center"/>
      <protection hidden="1"/>
    </xf>
    <xf numFmtId="0" fontId="17" fillId="0" borderId="1" xfId="0" applyFont="1" applyBorder="1" applyAlignment="1" applyProtection="1">
      <alignment vertical="center"/>
      <protection hidden="1"/>
    </xf>
    <xf numFmtId="9" fontId="18" fillId="0" borderId="1" xfId="0" applyNumberFormat="1" applyFont="1" applyFill="1" applyBorder="1" applyAlignment="1" applyProtection="1">
      <alignment horizontal="center" vertical="top"/>
      <protection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14" fillId="0" borderId="0" xfId="0" applyFont="1" applyBorder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3" fillId="3" borderId="12" xfId="0" applyFont="1" applyFill="1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horizontal="left" vertical="center" wrapText="1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44" fontId="7" fillId="3" borderId="6" xfId="0" applyNumberFormat="1" applyFont="1" applyFill="1" applyBorder="1" applyAlignment="1" applyProtection="1">
      <alignment horizontal="right" vertical="center" wrapText="1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Font="1" applyFill="1" applyBorder="1" applyAlignment="1" applyProtection="1">
      <alignment horizontal="left" vertical="top"/>
      <protection hidden="1"/>
    </xf>
    <xf numFmtId="0" fontId="0" fillId="0" borderId="3" xfId="0" applyFont="1" applyBorder="1" applyAlignment="1" applyProtection="1">
      <alignment horizontal="left" vertical="top"/>
      <protection hidden="1"/>
    </xf>
    <xf numFmtId="0" fontId="0" fillId="3" borderId="5" xfId="0" applyFont="1" applyFill="1" applyBorder="1" applyAlignment="1" applyProtection="1">
      <alignment horizontal="left" vertical="center"/>
      <protection hidden="1"/>
    </xf>
    <xf numFmtId="0" fontId="0" fillId="3" borderId="7" xfId="0" applyFill="1" applyBorder="1" applyAlignment="1" applyProtection="1">
      <alignment horizontal="left" vertical="center"/>
      <protection hidden="1"/>
    </xf>
    <xf numFmtId="0" fontId="0" fillId="3" borderId="9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left" vertical="center"/>
      <protection hidden="1"/>
    </xf>
    <xf numFmtId="0" fontId="0" fillId="3" borderId="10" xfId="0" applyFill="1" applyBorder="1" applyAlignment="1" applyProtection="1">
      <alignment horizontal="left" vertical="center"/>
      <protection hidden="1"/>
    </xf>
    <xf numFmtId="44" fontId="7" fillId="3" borderId="4" xfId="0" applyNumberFormat="1" applyFont="1" applyFill="1" applyBorder="1" applyAlignment="1" applyProtection="1">
      <alignment horizontal="left" vertical="center" wrapText="1"/>
      <protection hidden="1"/>
    </xf>
    <xf numFmtId="9" fontId="0" fillId="3" borderId="4" xfId="0" applyNumberFormat="1" applyFont="1" applyFill="1" applyBorder="1" applyAlignment="1" applyProtection="1">
      <alignment horizontal="left" vertical="center"/>
      <protection hidden="1"/>
    </xf>
    <xf numFmtId="0" fontId="0" fillId="3" borderId="6" xfId="0" applyFill="1" applyBorder="1" applyAlignment="1" applyProtection="1">
      <alignment horizontal="left" vertical="center"/>
      <protection hidden="1"/>
    </xf>
    <xf numFmtId="0" fontId="0" fillId="3" borderId="8" xfId="0" applyFill="1" applyBorder="1" applyAlignment="1" applyProtection="1">
      <alignment horizontal="left" vertical="center"/>
      <protection hidden="1"/>
    </xf>
    <xf numFmtId="0" fontId="0" fillId="3" borderId="11" xfId="0" applyFill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 wrapText="1"/>
      <protection hidden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 applyProtection="1">
      <alignment horizontal="left" vertical="top" wrapText="1"/>
      <protection hidden="1"/>
    </xf>
    <xf numFmtId="0" fontId="0" fillId="0" borderId="0" xfId="0" applyBorder="1" applyAlignment="1">
      <alignment wrapText="1"/>
    </xf>
    <xf numFmtId="0" fontId="9" fillId="0" borderId="3" xfId="0" applyFont="1" applyFill="1" applyBorder="1" applyAlignment="1" applyProtection="1">
      <alignment horizontal="left" vertical="top"/>
      <protection hidden="1"/>
    </xf>
    <xf numFmtId="0" fontId="9" fillId="0" borderId="2" xfId="0" applyFont="1" applyBorder="1" applyAlignment="1" applyProtection="1">
      <alignment horizontal="left"/>
      <protection hidden="1"/>
    </xf>
    <xf numFmtId="0" fontId="9" fillId="0" borderId="1" xfId="0" applyFont="1" applyFill="1" applyBorder="1" applyAlignment="1" applyProtection="1">
      <alignment horizontal="right" vertical="top"/>
      <protection hidden="1"/>
    </xf>
    <xf numFmtId="44" fontId="9" fillId="2" borderId="1" xfId="0" applyNumberFormat="1" applyFont="1" applyFill="1" applyBorder="1" applyAlignment="1" applyProtection="1">
      <alignment horizontal="right" vertical="top"/>
      <protection locked="0"/>
    </xf>
    <xf numFmtId="44" fontId="9" fillId="0" borderId="1" xfId="0" applyNumberFormat="1" applyFont="1" applyFill="1" applyBorder="1" applyAlignment="1" applyProtection="1">
      <alignment horizontal="right" vertical="top"/>
      <protection hidden="1"/>
    </xf>
    <xf numFmtId="0" fontId="9" fillId="0" borderId="3" xfId="0" applyFont="1" applyBorder="1" applyAlignment="1" applyProtection="1">
      <alignment horizontal="left" vertical="top"/>
      <protection hidden="1"/>
    </xf>
    <xf numFmtId="44" fontId="9" fillId="0" borderId="1" xfId="0" applyNumberFormat="1" applyFont="1" applyFill="1" applyBorder="1" applyAlignment="1" applyProtection="1">
      <alignment horizontal="right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  <color rgb="FF0089CF"/>
      <color rgb="FF0000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B1:N58"/>
  <sheetViews>
    <sheetView showGridLines="0" tabSelected="1" workbookViewId="0">
      <selection activeCell="Q33" sqref="Q33:R33"/>
    </sheetView>
  </sheetViews>
  <sheetFormatPr defaultColWidth="8.85546875" defaultRowHeight="15.75" x14ac:dyDescent="0.25"/>
  <cols>
    <col min="1" max="1" width="8.85546875" style="36" customWidth="1"/>
    <col min="2" max="2" width="2.7109375" style="36" customWidth="1"/>
    <col min="3" max="3" width="3.28515625" style="36" bestFit="1" customWidth="1"/>
    <col min="4" max="5" width="30.7109375" style="36" customWidth="1"/>
    <col min="6" max="8" width="15.7109375" style="37" customWidth="1"/>
    <col min="9" max="9" width="15.7109375" style="36" customWidth="1"/>
    <col min="10" max="10" width="2.7109375" style="36" customWidth="1"/>
    <col min="11" max="12" width="8.85546875" style="36" customWidth="1"/>
    <col min="13" max="16384" width="8.85546875" style="36"/>
  </cols>
  <sheetData>
    <row r="1" spans="2:10" ht="16.5" thickBot="1" x14ac:dyDescent="0.3"/>
    <row r="2" spans="2:10" ht="21.75" thickTop="1" x14ac:dyDescent="0.25">
      <c r="B2" s="81" t="s">
        <v>37</v>
      </c>
      <c r="C2" s="82"/>
      <c r="D2" s="82"/>
      <c r="E2" s="82"/>
      <c r="F2" s="82"/>
      <c r="G2" s="82"/>
      <c r="H2" s="82"/>
      <c r="I2" s="82"/>
      <c r="J2" s="83"/>
    </row>
    <row r="3" spans="2:10" x14ac:dyDescent="0.25">
      <c r="B3" s="38"/>
      <c r="C3" s="39"/>
      <c r="D3" s="39"/>
      <c r="E3" s="39"/>
      <c r="F3" s="40"/>
      <c r="G3" s="40"/>
      <c r="H3" s="40"/>
      <c r="I3" s="39"/>
      <c r="J3" s="41"/>
    </row>
    <row r="4" spans="2:10" ht="21" x14ac:dyDescent="0.25">
      <c r="B4" s="38"/>
      <c r="C4" s="80" t="s">
        <v>47</v>
      </c>
      <c r="D4" s="80"/>
      <c r="E4" s="80"/>
      <c r="F4" s="80"/>
      <c r="G4" s="80"/>
      <c r="H4" s="80"/>
      <c r="I4" s="80"/>
      <c r="J4" s="41"/>
    </row>
    <row r="5" spans="2:10" x14ac:dyDescent="0.25">
      <c r="B5" s="38"/>
      <c r="C5" s="42"/>
      <c r="D5" s="42"/>
      <c r="E5" s="42"/>
      <c r="F5" s="42"/>
      <c r="G5" s="42"/>
      <c r="H5" s="42"/>
      <c r="I5" s="42"/>
      <c r="J5" s="41"/>
    </row>
    <row r="6" spans="2:10" x14ac:dyDescent="0.25">
      <c r="B6" s="38"/>
      <c r="C6" s="78" t="s">
        <v>38</v>
      </c>
      <c r="D6" s="79"/>
      <c r="E6" s="79"/>
      <c r="F6" s="79"/>
      <c r="G6" s="79"/>
      <c r="H6" s="79"/>
      <c r="I6" s="79"/>
      <c r="J6" s="41"/>
    </row>
    <row r="7" spans="2:10" x14ac:dyDescent="0.25">
      <c r="B7" s="38"/>
      <c r="C7" s="79"/>
      <c r="D7" s="79"/>
      <c r="E7" s="79"/>
      <c r="F7" s="79"/>
      <c r="G7" s="79"/>
      <c r="H7" s="79"/>
      <c r="I7" s="79"/>
      <c r="J7" s="41"/>
    </row>
    <row r="8" spans="2:10" x14ac:dyDescent="0.25">
      <c r="B8" s="38"/>
      <c r="C8" s="39"/>
      <c r="D8" s="39"/>
      <c r="E8" s="39"/>
      <c r="F8" s="40"/>
      <c r="G8" s="40"/>
      <c r="H8" s="40"/>
      <c r="I8" s="39"/>
      <c r="J8" s="41"/>
    </row>
    <row r="9" spans="2:10" s="4" customFormat="1" ht="45" x14ac:dyDescent="0.25">
      <c r="B9" s="21"/>
      <c r="C9" s="14"/>
      <c r="D9" s="14" t="s">
        <v>46</v>
      </c>
      <c r="E9" s="15" t="s">
        <v>32</v>
      </c>
      <c r="F9" s="15" t="s">
        <v>26</v>
      </c>
      <c r="G9" s="15" t="s">
        <v>34</v>
      </c>
      <c r="H9" s="15" t="s">
        <v>28</v>
      </c>
      <c r="I9" s="15" t="s">
        <v>33</v>
      </c>
      <c r="J9" s="22"/>
    </row>
    <row r="10" spans="2:10" x14ac:dyDescent="0.25">
      <c r="B10" s="38"/>
      <c r="C10" s="43">
        <v>1</v>
      </c>
      <c r="D10" s="44" t="s">
        <v>11</v>
      </c>
      <c r="E10" s="45" t="s">
        <v>25</v>
      </c>
      <c r="F10" s="46">
        <v>500</v>
      </c>
      <c r="G10" s="47">
        <v>15</v>
      </c>
      <c r="H10" s="48">
        <v>0.09</v>
      </c>
      <c r="I10" s="49">
        <f t="shared" ref="I10:I19" si="0">G10*F10</f>
        <v>7500</v>
      </c>
      <c r="J10" s="41"/>
    </row>
    <row r="11" spans="2:10" x14ac:dyDescent="0.25">
      <c r="B11" s="38"/>
      <c r="C11" s="43">
        <v>2</v>
      </c>
      <c r="D11" s="44" t="s">
        <v>12</v>
      </c>
      <c r="E11" s="45" t="s">
        <v>25</v>
      </c>
      <c r="F11" s="46">
        <v>450</v>
      </c>
      <c r="G11" s="47">
        <v>20</v>
      </c>
      <c r="H11" s="48">
        <v>0.09</v>
      </c>
      <c r="I11" s="49">
        <f t="shared" si="0"/>
        <v>9000</v>
      </c>
      <c r="J11" s="41"/>
    </row>
    <row r="12" spans="2:10" x14ac:dyDescent="0.25">
      <c r="B12" s="38"/>
      <c r="C12" s="43">
        <v>3</v>
      </c>
      <c r="D12" s="44" t="s">
        <v>13</v>
      </c>
      <c r="E12" s="45" t="s">
        <v>25</v>
      </c>
      <c r="F12" s="46">
        <v>500</v>
      </c>
      <c r="G12" s="47">
        <v>25</v>
      </c>
      <c r="H12" s="48">
        <v>0.09</v>
      </c>
      <c r="I12" s="49">
        <f t="shared" si="0"/>
        <v>12500</v>
      </c>
      <c r="J12" s="41"/>
    </row>
    <row r="13" spans="2:10" x14ac:dyDescent="0.25">
      <c r="B13" s="38"/>
      <c r="C13" s="43">
        <v>4</v>
      </c>
      <c r="D13" s="44" t="s">
        <v>16</v>
      </c>
      <c r="E13" s="45" t="s">
        <v>50</v>
      </c>
      <c r="F13" s="46">
        <v>150</v>
      </c>
      <c r="G13" s="74">
        <v>15</v>
      </c>
      <c r="H13" s="48">
        <v>0.09</v>
      </c>
      <c r="I13" s="49">
        <f t="shared" si="0"/>
        <v>2250</v>
      </c>
      <c r="J13" s="41"/>
    </row>
    <row r="14" spans="2:10" x14ac:dyDescent="0.25">
      <c r="B14" s="38"/>
      <c r="C14" s="75">
        <v>5</v>
      </c>
      <c r="D14" s="44" t="s">
        <v>17</v>
      </c>
      <c r="E14" s="45" t="s">
        <v>50</v>
      </c>
      <c r="F14" s="46">
        <v>150</v>
      </c>
      <c r="G14" s="47">
        <v>20</v>
      </c>
      <c r="H14" s="48">
        <v>0.09</v>
      </c>
      <c r="I14" s="49">
        <f t="shared" si="0"/>
        <v>3000</v>
      </c>
      <c r="J14" s="41"/>
    </row>
    <row r="15" spans="2:10" x14ac:dyDescent="0.25">
      <c r="B15" s="38"/>
      <c r="C15" s="75">
        <v>6</v>
      </c>
      <c r="D15" s="44" t="s">
        <v>24</v>
      </c>
      <c r="E15" s="45" t="s">
        <v>50</v>
      </c>
      <c r="F15" s="46">
        <v>150</v>
      </c>
      <c r="G15" s="47">
        <v>25</v>
      </c>
      <c r="H15" s="48">
        <v>0.09</v>
      </c>
      <c r="I15" s="49">
        <f t="shared" si="0"/>
        <v>3750</v>
      </c>
      <c r="J15" s="41"/>
    </row>
    <row r="16" spans="2:10" x14ac:dyDescent="0.25">
      <c r="B16" s="38"/>
      <c r="C16" s="75">
        <v>7</v>
      </c>
      <c r="D16" s="44" t="s">
        <v>14</v>
      </c>
      <c r="E16" s="45" t="s">
        <v>25</v>
      </c>
      <c r="F16" s="46">
        <v>25</v>
      </c>
      <c r="G16" s="74">
        <v>25</v>
      </c>
      <c r="H16" s="48">
        <v>0.09</v>
      </c>
      <c r="I16" s="49">
        <f t="shared" si="0"/>
        <v>625</v>
      </c>
      <c r="J16" s="41"/>
    </row>
    <row r="17" spans="2:14" s="52" customFormat="1" x14ac:dyDescent="0.25">
      <c r="B17" s="50"/>
      <c r="C17" s="75">
        <v>8</v>
      </c>
      <c r="D17" s="44" t="s">
        <v>2</v>
      </c>
      <c r="E17" s="45" t="s">
        <v>25</v>
      </c>
      <c r="F17" s="46">
        <v>500</v>
      </c>
      <c r="G17" s="47">
        <v>2.5</v>
      </c>
      <c r="H17" s="48">
        <v>0.09</v>
      </c>
      <c r="I17" s="49">
        <f t="shared" si="0"/>
        <v>1250</v>
      </c>
      <c r="J17" s="51"/>
    </row>
    <row r="18" spans="2:14" x14ac:dyDescent="0.25">
      <c r="B18" s="38"/>
      <c r="C18" s="75">
        <v>9</v>
      </c>
      <c r="D18" s="44" t="s">
        <v>22</v>
      </c>
      <c r="E18" s="45" t="s">
        <v>25</v>
      </c>
      <c r="F18" s="46">
        <v>25</v>
      </c>
      <c r="G18" s="47">
        <v>45</v>
      </c>
      <c r="H18" s="48">
        <v>0.09</v>
      </c>
      <c r="I18" s="49">
        <f t="shared" si="0"/>
        <v>1125</v>
      </c>
      <c r="J18" s="41"/>
    </row>
    <row r="19" spans="2:14" x14ac:dyDescent="0.25">
      <c r="B19" s="38"/>
      <c r="C19" s="75">
        <v>10</v>
      </c>
      <c r="D19" s="44" t="s">
        <v>23</v>
      </c>
      <c r="E19" s="45" t="s">
        <v>25</v>
      </c>
      <c r="F19" s="46">
        <v>10</v>
      </c>
      <c r="G19" s="47">
        <v>65</v>
      </c>
      <c r="H19" s="48">
        <v>0.09</v>
      </c>
      <c r="I19" s="49">
        <f t="shared" si="0"/>
        <v>650</v>
      </c>
      <c r="J19" s="41"/>
      <c r="N19" s="53"/>
    </row>
    <row r="20" spans="2:14" x14ac:dyDescent="0.25">
      <c r="B20" s="38"/>
      <c r="C20" s="91"/>
      <c r="D20" s="84" t="s">
        <v>15</v>
      </c>
      <c r="E20" s="85"/>
      <c r="F20" s="85"/>
      <c r="G20" s="85"/>
      <c r="H20" s="85"/>
      <c r="I20" s="88">
        <f>SUM(I10:I19)</f>
        <v>41650</v>
      </c>
      <c r="J20" s="41"/>
      <c r="N20" s="53"/>
    </row>
    <row r="21" spans="2:14" s="4" customFormat="1" ht="14.25" customHeight="1" x14ac:dyDescent="0.25">
      <c r="B21" s="21"/>
      <c r="C21" s="92"/>
      <c r="D21" s="86"/>
      <c r="E21" s="86"/>
      <c r="F21" s="86"/>
      <c r="G21" s="86"/>
      <c r="H21" s="86"/>
      <c r="I21" s="89"/>
      <c r="J21" s="22"/>
    </row>
    <row r="22" spans="2:14" s="39" customFormat="1" x14ac:dyDescent="0.25">
      <c r="B22" s="38"/>
      <c r="C22" s="93"/>
      <c r="D22" s="87"/>
      <c r="E22" s="87"/>
      <c r="F22" s="87"/>
      <c r="G22" s="87"/>
      <c r="H22" s="87"/>
      <c r="I22" s="90"/>
      <c r="J22" s="41"/>
    </row>
    <row r="23" spans="2:14" s="39" customFormat="1" x14ac:dyDescent="0.25">
      <c r="B23" s="38"/>
      <c r="C23" s="54"/>
      <c r="D23" s="54"/>
      <c r="E23" s="55"/>
      <c r="F23" s="56"/>
      <c r="H23" s="57"/>
      <c r="J23" s="41"/>
    </row>
    <row r="24" spans="2:14" s="39" customFormat="1" x14ac:dyDescent="0.25">
      <c r="B24" s="38"/>
      <c r="C24" s="54"/>
      <c r="D24" s="77" t="s">
        <v>27</v>
      </c>
      <c r="E24" s="77"/>
      <c r="F24" s="77"/>
      <c r="G24" s="77"/>
      <c r="H24" s="77"/>
      <c r="I24" s="77"/>
      <c r="J24" s="41"/>
    </row>
    <row r="25" spans="2:14" s="39" customFormat="1" x14ac:dyDescent="0.25">
      <c r="B25" s="38"/>
      <c r="C25" s="54"/>
      <c r="D25" s="13"/>
      <c r="E25" s="13"/>
      <c r="F25" s="13"/>
      <c r="G25" s="13"/>
      <c r="H25" s="13"/>
      <c r="I25" s="13"/>
      <c r="J25" s="41"/>
    </row>
    <row r="26" spans="2:14" s="39" customFormat="1" x14ac:dyDescent="0.25">
      <c r="B26" s="38"/>
      <c r="C26" s="54"/>
      <c r="D26" s="54"/>
      <c r="E26" s="55"/>
      <c r="F26" s="56"/>
      <c r="H26" s="57"/>
      <c r="J26" s="41"/>
    </row>
    <row r="27" spans="2:14" s="39" customFormat="1" ht="21" x14ac:dyDescent="0.25">
      <c r="B27" s="38"/>
      <c r="C27" s="80" t="s">
        <v>39</v>
      </c>
      <c r="D27" s="80"/>
      <c r="E27" s="80"/>
      <c r="F27" s="80"/>
      <c r="G27" s="80"/>
      <c r="H27" s="80"/>
      <c r="I27" s="80"/>
      <c r="J27" s="41"/>
    </row>
    <row r="28" spans="2:14" s="39" customFormat="1" x14ac:dyDescent="0.25">
      <c r="B28" s="38"/>
      <c r="C28" s="54"/>
      <c r="D28" s="54"/>
      <c r="E28" s="55"/>
      <c r="F28" s="56"/>
      <c r="H28" s="57"/>
      <c r="J28" s="41"/>
    </row>
    <row r="29" spans="2:14" s="39" customFormat="1" x14ac:dyDescent="0.25">
      <c r="B29" s="38"/>
      <c r="C29" s="109" t="s">
        <v>41</v>
      </c>
      <c r="D29" s="79"/>
      <c r="E29" s="79"/>
      <c r="F29" s="79"/>
      <c r="G29" s="79"/>
      <c r="H29" s="79"/>
      <c r="I29" s="79"/>
      <c r="J29" s="41"/>
    </row>
    <row r="30" spans="2:14" s="39" customFormat="1" x14ac:dyDescent="0.25">
      <c r="B30" s="38"/>
      <c r="C30" s="79"/>
      <c r="D30" s="79"/>
      <c r="E30" s="79"/>
      <c r="F30" s="79"/>
      <c r="G30" s="79"/>
      <c r="H30" s="79"/>
      <c r="I30" s="79"/>
      <c r="J30" s="41"/>
    </row>
    <row r="31" spans="2:14" s="39" customFormat="1" x14ac:dyDescent="0.25">
      <c r="B31" s="38"/>
      <c r="C31" s="79"/>
      <c r="D31" s="79"/>
      <c r="E31" s="79"/>
      <c r="F31" s="79"/>
      <c r="G31" s="79"/>
      <c r="H31" s="79"/>
      <c r="I31" s="79"/>
      <c r="J31" s="41"/>
    </row>
    <row r="32" spans="2:14" s="39" customFormat="1" x14ac:dyDescent="0.25">
      <c r="B32" s="38"/>
      <c r="C32" s="58"/>
      <c r="D32" s="59"/>
      <c r="E32" s="59"/>
      <c r="F32" s="59"/>
      <c r="G32" s="59"/>
      <c r="H32" s="59"/>
      <c r="I32" s="59"/>
      <c r="J32" s="41"/>
    </row>
    <row r="33" spans="2:10" s="4" customFormat="1" ht="45" x14ac:dyDescent="0.25">
      <c r="B33" s="21"/>
      <c r="C33" s="14"/>
      <c r="D33" s="94" t="s">
        <v>40</v>
      </c>
      <c r="E33" s="95"/>
      <c r="F33" s="15" t="s">
        <v>48</v>
      </c>
      <c r="G33" s="15" t="s">
        <v>35</v>
      </c>
      <c r="H33" s="15" t="s">
        <v>28</v>
      </c>
      <c r="I33" s="15" t="s">
        <v>36</v>
      </c>
      <c r="J33" s="22"/>
    </row>
    <row r="34" spans="2:10" s="4" customFormat="1" ht="15" x14ac:dyDescent="0.25">
      <c r="B34" s="21"/>
      <c r="C34" s="16" t="s">
        <v>29</v>
      </c>
      <c r="D34" s="96" t="s">
        <v>5</v>
      </c>
      <c r="E34" s="95"/>
      <c r="F34" s="17">
        <v>1000</v>
      </c>
      <c r="G34" s="63"/>
      <c r="H34" s="76">
        <v>0.09</v>
      </c>
      <c r="I34" s="18">
        <f>G34*(1+H34)</f>
        <v>0</v>
      </c>
      <c r="J34" s="22"/>
    </row>
    <row r="35" spans="2:10" s="4" customFormat="1" ht="15" x14ac:dyDescent="0.25">
      <c r="B35" s="21"/>
      <c r="C35" s="16"/>
      <c r="D35" s="113" t="s">
        <v>52</v>
      </c>
      <c r="E35" s="114"/>
      <c r="F35" s="115">
        <v>50</v>
      </c>
      <c r="G35" s="116"/>
      <c r="H35" s="76">
        <v>0.09</v>
      </c>
      <c r="I35" s="117">
        <f>G35*(1+H35)</f>
        <v>0</v>
      </c>
      <c r="J35" s="22"/>
    </row>
    <row r="36" spans="2:10" s="4" customFormat="1" ht="15" x14ac:dyDescent="0.25">
      <c r="B36" s="21"/>
      <c r="C36" s="16" t="s">
        <v>30</v>
      </c>
      <c r="D36" s="97" t="s">
        <v>20</v>
      </c>
      <c r="E36" s="95"/>
      <c r="F36" s="17">
        <v>300</v>
      </c>
      <c r="G36" s="63"/>
      <c r="H36" s="76">
        <v>0.09</v>
      </c>
      <c r="I36" s="18">
        <f>G36*(1+H36)</f>
        <v>0</v>
      </c>
      <c r="J36" s="22"/>
    </row>
    <row r="37" spans="2:10" s="4" customFormat="1" ht="15" x14ac:dyDescent="0.25">
      <c r="B37" s="21"/>
      <c r="C37" s="16"/>
      <c r="D37" s="118" t="s">
        <v>53</v>
      </c>
      <c r="E37" s="114"/>
      <c r="F37" s="115"/>
      <c r="G37" s="119"/>
      <c r="H37" s="76"/>
      <c r="I37" s="117"/>
      <c r="J37" s="22"/>
    </row>
    <row r="38" spans="2:10" s="4" customFormat="1" ht="15" x14ac:dyDescent="0.25">
      <c r="B38" s="21"/>
      <c r="C38" s="16" t="s">
        <v>31</v>
      </c>
      <c r="D38" s="96" t="s">
        <v>6</v>
      </c>
      <c r="E38" s="95"/>
      <c r="F38" s="17">
        <v>200</v>
      </c>
      <c r="G38" s="63"/>
      <c r="H38" s="76">
        <v>0.09</v>
      </c>
      <c r="I38" s="18">
        <f>G38*(1+H38)</f>
        <v>0</v>
      </c>
      <c r="J38" s="22"/>
    </row>
    <row r="39" spans="2:10" s="4" customFormat="1" ht="15" x14ac:dyDescent="0.25">
      <c r="B39" s="21"/>
      <c r="C39" s="16"/>
      <c r="D39" s="118" t="s">
        <v>54</v>
      </c>
      <c r="E39" s="114"/>
      <c r="F39" s="115"/>
      <c r="G39" s="119"/>
      <c r="H39" s="76"/>
      <c r="I39" s="117"/>
      <c r="J39" s="22"/>
    </row>
    <row r="40" spans="2:10" s="4" customFormat="1" ht="15" x14ac:dyDescent="0.25">
      <c r="B40" s="21"/>
      <c r="C40" s="98"/>
      <c r="D40" s="84" t="s">
        <v>51</v>
      </c>
      <c r="E40" s="101"/>
      <c r="F40" s="101"/>
      <c r="G40" s="104">
        <f>((F34*G34)+(F35*G35)+(F36*G36)+(F38*G38))/SUM(F34:F38)</f>
        <v>0</v>
      </c>
      <c r="H40" s="105"/>
      <c r="I40" s="106"/>
      <c r="J40" s="22"/>
    </row>
    <row r="41" spans="2:10" s="4" customFormat="1" ht="14.25" customHeight="1" x14ac:dyDescent="0.25">
      <c r="B41" s="21"/>
      <c r="C41" s="99"/>
      <c r="D41" s="102"/>
      <c r="E41" s="102"/>
      <c r="F41" s="102"/>
      <c r="G41" s="102"/>
      <c r="H41" s="102"/>
      <c r="I41" s="107"/>
      <c r="J41" s="22"/>
    </row>
    <row r="42" spans="2:10" s="4" customFormat="1" ht="15" x14ac:dyDescent="0.25">
      <c r="B42" s="21"/>
      <c r="C42" s="100"/>
      <c r="D42" s="103"/>
      <c r="E42" s="103"/>
      <c r="F42" s="103"/>
      <c r="G42" s="103"/>
      <c r="H42" s="103"/>
      <c r="I42" s="108"/>
      <c r="J42" s="22"/>
    </row>
    <row r="43" spans="2:10" s="12" customFormat="1" ht="15" x14ac:dyDescent="0.25">
      <c r="B43" s="26"/>
      <c r="C43" s="27"/>
      <c r="D43" s="27"/>
      <c r="E43" s="28"/>
      <c r="F43" s="27"/>
      <c r="G43" s="27"/>
      <c r="H43" s="27"/>
      <c r="I43" s="27"/>
      <c r="J43" s="29"/>
    </row>
    <row r="44" spans="2:10" s="8" customFormat="1" ht="15" x14ac:dyDescent="0.25">
      <c r="B44" s="30"/>
      <c r="C44" s="13"/>
      <c r="D44" s="77" t="s">
        <v>49</v>
      </c>
      <c r="E44" s="77"/>
      <c r="F44" s="77"/>
      <c r="G44" s="77"/>
      <c r="H44" s="77"/>
      <c r="I44" s="77"/>
      <c r="J44" s="31"/>
    </row>
    <row r="45" spans="2:10" s="4" customFormat="1" thickBot="1" x14ac:dyDescent="0.3">
      <c r="B45" s="32"/>
      <c r="C45" s="33"/>
      <c r="D45" s="33"/>
      <c r="E45" s="34"/>
      <c r="F45" s="33"/>
      <c r="G45" s="33"/>
      <c r="H45" s="33"/>
      <c r="I45" s="33"/>
      <c r="J45" s="35"/>
    </row>
    <row r="46" spans="2:10" s="9" customFormat="1" thickTop="1" x14ac:dyDescent="0.25">
      <c r="E46" s="10"/>
    </row>
    <row r="47" spans="2:10" s="4" customFormat="1" ht="15" x14ac:dyDescent="0.25">
      <c r="E47" s="6"/>
    </row>
    <row r="48" spans="2:10" s="4" customFormat="1" ht="15" x14ac:dyDescent="0.25">
      <c r="E48" s="6"/>
    </row>
    <row r="49" spans="4:5" s="4" customFormat="1" ht="15" x14ac:dyDescent="0.25">
      <c r="D49" s="7"/>
      <c r="E49" s="6"/>
    </row>
    <row r="50" spans="4:5" s="4" customFormat="1" ht="15" x14ac:dyDescent="0.25">
      <c r="D50" s="7"/>
      <c r="E50" s="6"/>
    </row>
    <row r="51" spans="4:5" customFormat="1" ht="15" x14ac:dyDescent="0.25"/>
    <row r="52" spans="4:5" customFormat="1" ht="15" x14ac:dyDescent="0.25"/>
    <row r="53" spans="4:5" customFormat="1" ht="15" x14ac:dyDescent="0.25"/>
    <row r="54" spans="4:5" customFormat="1" ht="15" x14ac:dyDescent="0.25"/>
    <row r="55" spans="4:5" customFormat="1" ht="15" x14ac:dyDescent="0.25"/>
    <row r="56" spans="4:5" customFormat="1" ht="15" x14ac:dyDescent="0.25"/>
    <row r="57" spans="4:5" customFormat="1" ht="15" x14ac:dyDescent="0.25"/>
    <row r="58" spans="4:5" customFormat="1" ht="15" x14ac:dyDescent="0.25"/>
  </sheetData>
  <sheetProtection algorithmName="SHA-512" hashValue="7STyuYT/hrfi2H5gMENO4Icm4Z6o712LpHEZDqEJaxbuvxKvQWvifQYBib/eCKAcu9Duj1TIJzIzGWQ4KyoR9w==" saltValue="mZ30M1mmKQEcqDPYk1QswQ==" spinCount="100000" sheet="1" objects="1" scenarios="1"/>
  <mergeCells count="18">
    <mergeCell ref="C40:C42"/>
    <mergeCell ref="D40:F42"/>
    <mergeCell ref="G40:G42"/>
    <mergeCell ref="H40:I42"/>
    <mergeCell ref="C29:I31"/>
    <mergeCell ref="D44:I44"/>
    <mergeCell ref="D33:E33"/>
    <mergeCell ref="D34:E34"/>
    <mergeCell ref="D36:E36"/>
    <mergeCell ref="D38:E38"/>
    <mergeCell ref="D24:I24"/>
    <mergeCell ref="C6:I7"/>
    <mergeCell ref="C4:I4"/>
    <mergeCell ref="C27:I27"/>
    <mergeCell ref="B2:J2"/>
    <mergeCell ref="D20:H22"/>
    <mergeCell ref="I20:I22"/>
    <mergeCell ref="C20:C22"/>
  </mergeCells>
  <pageMargins left="0.70866141732283472" right="0.70866141732283472" top="0.74803149606299213" bottom="0.74803149606299213" header="0.31496062992125984" footer="0.31496062992125984"/>
  <pageSetup paperSize="8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showGridLines="0" workbookViewId="0">
      <selection activeCell="O27" sqref="O27"/>
    </sheetView>
  </sheetViews>
  <sheetFormatPr defaultColWidth="8.85546875" defaultRowHeight="15" x14ac:dyDescent="0.25"/>
  <cols>
    <col min="2" max="2" width="2.7109375" customWidth="1"/>
    <col min="3" max="3" width="3.28515625" bestFit="1" customWidth="1"/>
    <col min="4" max="4" width="45.7109375" customWidth="1"/>
    <col min="5" max="5" width="30.7109375" customWidth="1"/>
    <col min="6" max="7" width="15.7109375" customWidth="1"/>
    <col min="8" max="8" width="2.7109375" customWidth="1"/>
  </cols>
  <sheetData>
    <row r="1" spans="2:8" s="36" customFormat="1" ht="16.5" thickBot="1" x14ac:dyDescent="0.3">
      <c r="F1" s="37"/>
      <c r="G1" s="37"/>
    </row>
    <row r="2" spans="2:8" s="36" customFormat="1" ht="21.75" thickTop="1" x14ac:dyDescent="0.25">
      <c r="B2" s="81" t="s">
        <v>37</v>
      </c>
      <c r="C2" s="82"/>
      <c r="D2" s="82"/>
      <c r="E2" s="82"/>
      <c r="F2" s="82"/>
      <c r="G2" s="82"/>
      <c r="H2" s="83"/>
    </row>
    <row r="3" spans="2:8" s="36" customFormat="1" ht="15.75" x14ac:dyDescent="0.25">
      <c r="B3" s="38"/>
      <c r="C3" s="39"/>
      <c r="D3" s="39"/>
      <c r="E3" s="39"/>
      <c r="F3" s="40"/>
      <c r="G3" s="40"/>
      <c r="H3" s="41"/>
    </row>
    <row r="4" spans="2:8" s="36" customFormat="1" ht="21" x14ac:dyDescent="0.25">
      <c r="B4" s="38"/>
      <c r="C4" s="80" t="s">
        <v>42</v>
      </c>
      <c r="D4" s="80"/>
      <c r="E4" s="80"/>
      <c r="F4" s="80"/>
      <c r="G4" s="80"/>
      <c r="H4" s="41"/>
    </row>
    <row r="5" spans="2:8" s="36" customFormat="1" ht="15.75" x14ac:dyDescent="0.25">
      <c r="B5" s="38"/>
      <c r="C5" s="42"/>
      <c r="D5" s="42"/>
      <c r="E5" s="42"/>
      <c r="F5" s="42"/>
      <c r="G5" s="42"/>
      <c r="H5" s="41"/>
    </row>
    <row r="6" spans="2:8" s="36" customFormat="1" ht="15.75" x14ac:dyDescent="0.25">
      <c r="B6" s="38"/>
      <c r="C6" s="78" t="s">
        <v>45</v>
      </c>
      <c r="D6" s="79"/>
      <c r="E6" s="79"/>
      <c r="F6" s="79"/>
      <c r="G6" s="79"/>
      <c r="H6" s="41"/>
    </row>
    <row r="7" spans="2:8" s="36" customFormat="1" ht="15.75" x14ac:dyDescent="0.25">
      <c r="B7" s="38"/>
      <c r="C7" s="79"/>
      <c r="D7" s="79"/>
      <c r="E7" s="79"/>
      <c r="F7" s="79"/>
      <c r="G7" s="79"/>
      <c r="H7" s="41"/>
    </row>
    <row r="8" spans="2:8" s="36" customFormat="1" ht="15.75" x14ac:dyDescent="0.25">
      <c r="B8" s="38"/>
      <c r="C8" s="110"/>
      <c r="D8" s="110"/>
      <c r="E8" s="110"/>
      <c r="F8" s="110"/>
      <c r="G8" s="110"/>
      <c r="H8" s="41"/>
    </row>
    <row r="9" spans="2:8" s="36" customFormat="1" ht="15.75" x14ac:dyDescent="0.25">
      <c r="B9" s="38"/>
      <c r="C9" s="110"/>
      <c r="D9" s="110"/>
      <c r="E9" s="110"/>
      <c r="F9" s="110"/>
      <c r="G9" s="110"/>
      <c r="H9" s="41"/>
    </row>
    <row r="10" spans="2:8" s="36" customFormat="1" ht="15.75" x14ac:dyDescent="0.25">
      <c r="B10" s="38"/>
      <c r="C10" s="25"/>
      <c r="D10" s="39"/>
      <c r="E10" s="25"/>
      <c r="F10" s="25"/>
      <c r="G10" s="25"/>
      <c r="H10" s="41"/>
    </row>
    <row r="11" spans="2:8" s="36" customFormat="1" ht="15.75" x14ac:dyDescent="0.25">
      <c r="B11" s="38"/>
      <c r="C11" s="111" t="s">
        <v>44</v>
      </c>
      <c r="D11" s="112"/>
      <c r="E11" s="112"/>
      <c r="F11" s="112"/>
      <c r="G11" s="112"/>
      <c r="H11" s="41"/>
    </row>
    <row r="12" spans="2:8" s="36" customFormat="1" ht="15.75" x14ac:dyDescent="0.25">
      <c r="B12" s="38"/>
      <c r="C12" s="39"/>
      <c r="D12" s="39"/>
      <c r="E12" s="39"/>
      <c r="F12" s="40"/>
      <c r="G12" s="40"/>
      <c r="H12" s="41"/>
    </row>
    <row r="13" spans="2:8" s="4" customFormat="1" ht="30" x14ac:dyDescent="0.25">
      <c r="B13" s="21"/>
      <c r="C13" s="14"/>
      <c r="D13" s="14" t="s">
        <v>43</v>
      </c>
      <c r="E13" s="15" t="s">
        <v>32</v>
      </c>
      <c r="F13" s="15" t="s">
        <v>34</v>
      </c>
      <c r="G13" s="15" t="s">
        <v>28</v>
      </c>
      <c r="H13" s="22"/>
    </row>
    <row r="14" spans="2:8" s="2" customFormat="1" ht="15.75" x14ac:dyDescent="0.25">
      <c r="B14" s="23"/>
      <c r="C14" s="64">
        <v>1</v>
      </c>
      <c r="D14" s="60" t="s">
        <v>1</v>
      </c>
      <c r="E14" s="60"/>
      <c r="F14" s="61"/>
      <c r="G14" s="62"/>
      <c r="H14" s="24"/>
    </row>
    <row r="15" spans="2:8" s="2" customFormat="1" ht="15.75" x14ac:dyDescent="0.25">
      <c r="B15" s="23"/>
      <c r="C15" s="64">
        <v>2</v>
      </c>
      <c r="D15" s="60" t="s">
        <v>19</v>
      </c>
      <c r="E15" s="60"/>
      <c r="F15" s="61"/>
      <c r="G15" s="62"/>
      <c r="H15" s="24"/>
    </row>
    <row r="16" spans="2:8" s="1" customFormat="1" ht="15.75" x14ac:dyDescent="0.25">
      <c r="B16" s="19"/>
      <c r="C16" s="64">
        <v>3</v>
      </c>
      <c r="D16" s="60" t="s">
        <v>3</v>
      </c>
      <c r="E16" s="60"/>
      <c r="F16" s="61"/>
      <c r="G16" s="62"/>
      <c r="H16" s="20"/>
    </row>
    <row r="17" spans="2:8" s="1" customFormat="1" ht="15.75" x14ac:dyDescent="0.25">
      <c r="B17" s="19"/>
      <c r="C17" s="64">
        <v>4</v>
      </c>
      <c r="D17" s="60" t="s">
        <v>4</v>
      </c>
      <c r="E17" s="60"/>
      <c r="F17" s="61"/>
      <c r="G17" s="62"/>
      <c r="H17" s="20"/>
    </row>
    <row r="18" spans="2:8" s="2" customFormat="1" ht="15.75" x14ac:dyDescent="0.25">
      <c r="B18" s="23"/>
      <c r="C18" s="64">
        <v>5</v>
      </c>
      <c r="D18" s="60" t="s">
        <v>7</v>
      </c>
      <c r="E18" s="60"/>
      <c r="F18" s="61"/>
      <c r="G18" s="62"/>
      <c r="H18" s="24"/>
    </row>
    <row r="19" spans="2:8" s="3" customFormat="1" ht="15.75" x14ac:dyDescent="0.25">
      <c r="B19" s="65"/>
      <c r="C19" s="64">
        <v>6</v>
      </c>
      <c r="D19" s="60" t="s">
        <v>8</v>
      </c>
      <c r="E19" s="60"/>
      <c r="F19" s="61"/>
      <c r="G19" s="62"/>
      <c r="H19" s="66"/>
    </row>
    <row r="20" spans="2:8" s="2" customFormat="1" ht="15.75" x14ac:dyDescent="0.25">
      <c r="B20" s="23"/>
      <c r="C20" s="64">
        <v>7</v>
      </c>
      <c r="D20" s="60" t="s">
        <v>18</v>
      </c>
      <c r="E20" s="60"/>
      <c r="F20" s="61"/>
      <c r="G20" s="62"/>
      <c r="H20" s="24"/>
    </row>
    <row r="21" spans="2:8" s="2" customFormat="1" ht="15.75" x14ac:dyDescent="0.25">
      <c r="B21" s="23"/>
      <c r="C21" s="64">
        <v>8</v>
      </c>
      <c r="D21" s="60" t="s">
        <v>0</v>
      </c>
      <c r="E21" s="60"/>
      <c r="F21" s="61"/>
      <c r="G21" s="62"/>
      <c r="H21" s="24"/>
    </row>
    <row r="22" spans="2:8" s="2" customFormat="1" ht="15.75" x14ac:dyDescent="0.25">
      <c r="B22" s="23"/>
      <c r="C22" s="64">
        <v>9</v>
      </c>
      <c r="D22" s="60" t="s">
        <v>10</v>
      </c>
      <c r="E22" s="60"/>
      <c r="F22" s="61"/>
      <c r="G22" s="62"/>
      <c r="H22" s="24"/>
    </row>
    <row r="23" spans="2:8" s="2" customFormat="1" ht="15.75" x14ac:dyDescent="0.25">
      <c r="B23" s="23"/>
      <c r="C23" s="64">
        <v>10</v>
      </c>
      <c r="D23" s="60" t="s">
        <v>9</v>
      </c>
      <c r="E23" s="60"/>
      <c r="F23" s="61"/>
      <c r="G23" s="62"/>
      <c r="H23" s="24"/>
    </row>
    <row r="24" spans="2:8" s="2" customFormat="1" ht="15.75" x14ac:dyDescent="0.25">
      <c r="B24" s="23"/>
      <c r="C24" s="64">
        <v>11</v>
      </c>
      <c r="D24" s="60" t="s">
        <v>21</v>
      </c>
      <c r="E24" s="60"/>
      <c r="F24" s="61"/>
      <c r="G24" s="62"/>
      <c r="H24" s="24"/>
    </row>
    <row r="25" spans="2:8" s="2" customFormat="1" ht="15.75" x14ac:dyDescent="0.25">
      <c r="B25" s="23"/>
      <c r="C25" s="64">
        <v>12</v>
      </c>
      <c r="D25" s="60"/>
      <c r="E25" s="60"/>
      <c r="F25" s="61"/>
      <c r="G25" s="62"/>
      <c r="H25" s="24"/>
    </row>
    <row r="26" spans="2:8" s="2" customFormat="1" ht="15.75" x14ac:dyDescent="0.25">
      <c r="B26" s="23"/>
      <c r="C26" s="64">
        <v>13</v>
      </c>
      <c r="D26" s="60"/>
      <c r="E26" s="60"/>
      <c r="F26" s="61"/>
      <c r="G26" s="62"/>
      <c r="H26" s="24"/>
    </row>
    <row r="27" spans="2:8" s="2" customFormat="1" ht="15.75" x14ac:dyDescent="0.25">
      <c r="B27" s="23"/>
      <c r="C27" s="64">
        <v>14</v>
      </c>
      <c r="D27" s="60"/>
      <c r="E27" s="60"/>
      <c r="F27" s="61"/>
      <c r="G27" s="62"/>
      <c r="H27" s="24"/>
    </row>
    <row r="28" spans="2:8" s="11" customFormat="1" ht="15.75" x14ac:dyDescent="0.25">
      <c r="B28" s="67"/>
      <c r="C28" s="64">
        <v>15</v>
      </c>
      <c r="D28" s="60"/>
      <c r="E28" s="60"/>
      <c r="F28" s="61"/>
      <c r="G28" s="62"/>
      <c r="H28" s="68"/>
    </row>
    <row r="29" spans="2:8" s="5" customFormat="1" ht="15.75" x14ac:dyDescent="0.25">
      <c r="B29" s="21"/>
      <c r="C29" s="64">
        <v>16</v>
      </c>
      <c r="D29" s="60"/>
      <c r="E29" s="60"/>
      <c r="F29" s="61"/>
      <c r="G29" s="62"/>
      <c r="H29" s="22"/>
    </row>
    <row r="30" spans="2:8" ht="15.75" x14ac:dyDescent="0.25">
      <c r="B30" s="69"/>
      <c r="C30" s="64">
        <v>17</v>
      </c>
      <c r="D30" s="60"/>
      <c r="E30" s="60"/>
      <c r="F30" s="61"/>
      <c r="G30" s="62"/>
      <c r="H30" s="70"/>
    </row>
    <row r="31" spans="2:8" ht="15.75" x14ac:dyDescent="0.25">
      <c r="B31" s="69"/>
      <c r="C31" s="64">
        <v>18</v>
      </c>
      <c r="D31" s="60"/>
      <c r="E31" s="60"/>
      <c r="F31" s="61"/>
      <c r="G31" s="62"/>
      <c r="H31" s="70"/>
    </row>
    <row r="32" spans="2:8" ht="15.75" x14ac:dyDescent="0.25">
      <c r="B32" s="69"/>
      <c r="C32" s="64">
        <v>19</v>
      </c>
      <c r="D32" s="60"/>
      <c r="E32" s="60"/>
      <c r="F32" s="61"/>
      <c r="G32" s="62"/>
      <c r="H32" s="70"/>
    </row>
    <row r="33" spans="2:8" ht="15.75" x14ac:dyDescent="0.25">
      <c r="B33" s="69"/>
      <c r="C33" s="64">
        <v>20</v>
      </c>
      <c r="D33" s="60"/>
      <c r="E33" s="60"/>
      <c r="F33" s="61"/>
      <c r="G33" s="62"/>
      <c r="H33" s="70"/>
    </row>
    <row r="34" spans="2:8" ht="15.75" x14ac:dyDescent="0.25">
      <c r="B34" s="69"/>
      <c r="C34" s="64">
        <v>21</v>
      </c>
      <c r="D34" s="60"/>
      <c r="E34" s="60"/>
      <c r="F34" s="61"/>
      <c r="G34" s="62"/>
      <c r="H34" s="70"/>
    </row>
    <row r="35" spans="2:8" ht="15.75" x14ac:dyDescent="0.25">
      <c r="B35" s="69"/>
      <c r="C35" s="64">
        <v>22</v>
      </c>
      <c r="D35" s="60"/>
      <c r="E35" s="60"/>
      <c r="F35" s="61"/>
      <c r="G35" s="62"/>
      <c r="H35" s="70"/>
    </row>
    <row r="36" spans="2:8" ht="15.75" x14ac:dyDescent="0.25">
      <c r="B36" s="69"/>
      <c r="C36" s="64">
        <v>23</v>
      </c>
      <c r="D36" s="60"/>
      <c r="E36" s="60"/>
      <c r="F36" s="61"/>
      <c r="G36" s="62"/>
      <c r="H36" s="70"/>
    </row>
    <row r="37" spans="2:8" ht="15.75" x14ac:dyDescent="0.25">
      <c r="B37" s="69"/>
      <c r="C37" s="64">
        <v>24</v>
      </c>
      <c r="D37" s="60"/>
      <c r="E37" s="60"/>
      <c r="F37" s="61"/>
      <c r="G37" s="62"/>
      <c r="H37" s="70"/>
    </row>
    <row r="38" spans="2:8" ht="15.75" x14ac:dyDescent="0.25">
      <c r="B38" s="69"/>
      <c r="C38" s="64">
        <v>25</v>
      </c>
      <c r="D38" s="60"/>
      <c r="E38" s="60"/>
      <c r="F38" s="61"/>
      <c r="G38" s="62"/>
      <c r="H38" s="70"/>
    </row>
    <row r="39" spans="2:8" ht="15.75" x14ac:dyDescent="0.25">
      <c r="B39" s="69"/>
      <c r="C39" s="64">
        <v>26</v>
      </c>
      <c r="D39" s="60"/>
      <c r="E39" s="60"/>
      <c r="F39" s="61"/>
      <c r="G39" s="62"/>
      <c r="H39" s="70"/>
    </row>
    <row r="40" spans="2:8" ht="15.75" x14ac:dyDescent="0.25">
      <c r="B40" s="69"/>
      <c r="C40" s="64">
        <v>27</v>
      </c>
      <c r="D40" s="60"/>
      <c r="E40" s="60"/>
      <c r="F40" s="61"/>
      <c r="G40" s="62"/>
      <c r="H40" s="70"/>
    </row>
    <row r="41" spans="2:8" ht="15.75" x14ac:dyDescent="0.25">
      <c r="B41" s="69"/>
      <c r="C41" s="64">
        <v>28</v>
      </c>
      <c r="D41" s="60"/>
      <c r="E41" s="60"/>
      <c r="F41" s="61"/>
      <c r="G41" s="62"/>
      <c r="H41" s="70"/>
    </row>
    <row r="42" spans="2:8" ht="15.75" x14ac:dyDescent="0.25">
      <c r="B42" s="69"/>
      <c r="C42" s="64">
        <v>29</v>
      </c>
      <c r="D42" s="60"/>
      <c r="E42" s="60"/>
      <c r="F42" s="61"/>
      <c r="G42" s="62"/>
      <c r="H42" s="70"/>
    </row>
    <row r="43" spans="2:8" ht="15.75" x14ac:dyDescent="0.25">
      <c r="B43" s="69"/>
      <c r="C43" s="64">
        <v>30</v>
      </c>
      <c r="D43" s="60"/>
      <c r="E43" s="60"/>
      <c r="F43" s="61"/>
      <c r="G43" s="62"/>
      <c r="H43" s="70"/>
    </row>
    <row r="44" spans="2:8" ht="15.75" thickBot="1" x14ac:dyDescent="0.3">
      <c r="B44" s="71"/>
      <c r="C44" s="72"/>
      <c r="D44" s="72"/>
      <c r="E44" s="72"/>
      <c r="F44" s="72"/>
      <c r="G44" s="72"/>
      <c r="H44" s="73"/>
    </row>
    <row r="45" spans="2:8" ht="15.75" thickTop="1" x14ac:dyDescent="0.25"/>
  </sheetData>
  <mergeCells count="4">
    <mergeCell ref="B2:H2"/>
    <mergeCell ref="C4:G4"/>
    <mergeCell ref="C6:G9"/>
    <mergeCell ref="C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Standaard&amp;Bezorging</vt:lpstr>
      <vt:lpstr>Aanvullend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Vesters, A.O.M.</dc:creator>
  <cp:lastModifiedBy>Holla, B.G.G.</cp:lastModifiedBy>
  <cp:lastPrinted>2019-04-29T14:51:42Z</cp:lastPrinted>
  <dcterms:created xsi:type="dcterms:W3CDTF">2019-01-24T14:08:40Z</dcterms:created>
  <dcterms:modified xsi:type="dcterms:W3CDTF">2019-08-08T07:51:14Z</dcterms:modified>
</cp:coreProperties>
</file>