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G:\Mijn Drive\HWH\Vangstregistratie\NvI-1\Aangepaste Docs obv NvI-1\"/>
    </mc:Choice>
  </mc:AlternateContent>
  <xr:revisionPtr revIDLastSave="0" documentId="13_ncr:1_{545557A2-FFDC-47AB-82AF-BC0C59B9316C}" xr6:coauthVersionLast="43" xr6:coauthVersionMax="43" xr10:uidLastSave="{00000000-0000-0000-0000-000000000000}"/>
  <bookViews>
    <workbookView xWindow="-120" yWindow="-120" windowWidth="29040" windowHeight="15840" xr2:uid="{ADFB91B9-C7AE-4F7F-98B1-6AC56D3DB336}"/>
  </bookViews>
  <sheets>
    <sheet name="Prijsinvulformulier" sheetId="1" r:id="rId1"/>
    <sheet name="Licenties" sheetId="2" r:id="rId2"/>
  </sheets>
  <definedNames>
    <definedName name="_xlnm.Print_Area" localSheetId="0">Prijsinvulformulier!$A$1:$I$33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 i="2" l="1"/>
  <c r="D18" i="2"/>
  <c r="B6" i="1" s="1"/>
  <c r="C18" i="2"/>
  <c r="B12" i="1" s="1"/>
  <c r="B18" i="2"/>
  <c r="B13" i="1" l="1"/>
  <c r="I16" i="1" s="1"/>
  <c r="C4" i="1"/>
  <c r="C6" i="1"/>
  <c r="D6" i="1" s="1"/>
  <c r="B7" i="1"/>
  <c r="C5" i="1"/>
  <c r="H5" i="1"/>
  <c r="H4" i="1"/>
  <c r="D16" i="1"/>
  <c r="E16" i="1" s="1"/>
  <c r="D17" i="1"/>
  <c r="E17" i="1"/>
  <c r="D18" i="1"/>
  <c r="E18" i="1" s="1"/>
  <c r="C3" i="1"/>
  <c r="D3" i="1" s="1"/>
  <c r="E3" i="1" s="1"/>
  <c r="F3" i="1" s="1"/>
  <c r="C2" i="1"/>
  <c r="D5" i="1"/>
  <c r="E5" i="1" s="1"/>
  <c r="F5" i="1" s="1"/>
  <c r="C7" i="1" l="1"/>
  <c r="G5" i="1"/>
  <c r="D2" i="1"/>
  <c r="E2" i="1" s="1"/>
  <c r="F2" i="1"/>
  <c r="D19" i="1"/>
  <c r="D4" i="1" s="1"/>
  <c r="G3" i="1"/>
  <c r="E6" i="1"/>
  <c r="G2" i="1" l="1"/>
  <c r="E4" i="1"/>
  <c r="F4" i="1" s="1"/>
  <c r="D7" i="1"/>
  <c r="E19" i="1"/>
  <c r="I17" i="1" s="1"/>
  <c r="F6" i="1"/>
  <c r="E7" i="1"/>
  <c r="G4" i="1" l="1"/>
  <c r="F7" i="1"/>
  <c r="G6" i="1"/>
  <c r="G7" i="1" l="1"/>
  <c r="I15" i="1" s="1"/>
  <c r="I18" i="1" s="1"/>
</calcChain>
</file>

<file path=xl/sharedStrings.xml><?xml version="1.0" encoding="utf-8"?>
<sst xmlns="http://schemas.openxmlformats.org/spreadsheetml/2006/main" count="60" uniqueCount="60">
  <si>
    <t>Levering en dienstverlening</t>
  </si>
  <si>
    <t>per maand (@ start!)</t>
  </si>
  <si>
    <t>Jaar 1</t>
  </si>
  <si>
    <t>Jaar 2</t>
  </si>
  <si>
    <t>Jaar 3</t>
  </si>
  <si>
    <t>Jaar 4</t>
  </si>
  <si>
    <t>Contractduur vier jaar Incl prijsstijging ivm toegenomen Beheer &amp; Onderhoudsomvang</t>
  </si>
  <si>
    <t>Contractjaar</t>
  </si>
  <si>
    <t>Hosting</t>
  </si>
  <si>
    <t>0-1</t>
  </si>
  <si>
    <t>Helpdesk + afhandeling ("Service Management")</t>
  </si>
  <si>
    <t>1-2</t>
  </si>
  <si>
    <t>Beheer &amp; Onderhoud (Incl. Preventief Onderhoud, Correctief Onderhoud, Adaptief Onderhoud, Perfectief Onderhoud)</t>
  </si>
  <si>
    <t>2-3</t>
  </si>
  <si>
    <t>Project Management</t>
  </si>
  <si>
    <t>3-4</t>
  </si>
  <si>
    <t>Prijs per maand totaal</t>
  </si>
  <si>
    <t>Realisatie en implementatie inclusief projectmanagement en aanschaf hardware en licenties* (resultaatverplichting)</t>
  </si>
  <si>
    <t xml:space="preserve">Prijs realisatie en implementatie totaal </t>
  </si>
  <si>
    <t>Prijs per uur</t>
  </si>
  <si>
    <t>Aantal uur voor fictieve berekening</t>
  </si>
  <si>
    <t>Inschrijfprijs Levering en dienstverlening</t>
  </si>
  <si>
    <t>Projectleider</t>
  </si>
  <si>
    <t>Inschrijfprijs Implementatiekosten/eenmalige kosten</t>
  </si>
  <si>
    <t>Consultant</t>
  </si>
  <si>
    <t>Totale inschrijfprijs</t>
  </si>
  <si>
    <t>Ontwikkelaar</t>
  </si>
  <si>
    <r>
      <t xml:space="preserve">De </t>
    </r>
    <r>
      <rPr>
        <b/>
        <sz val="9"/>
        <color theme="1"/>
        <rFont val="Calibri"/>
        <family val="2"/>
        <scheme val="minor"/>
      </rPr>
      <t>grijze</t>
    </r>
    <r>
      <rPr>
        <sz val="9"/>
        <color theme="1"/>
        <rFont val="Calibri"/>
        <family val="2"/>
        <scheme val="minor"/>
      </rPr>
      <t xml:space="preserve"> cellen dienen door de inschrijver ingevuld te worden.</t>
    </r>
  </si>
  <si>
    <r>
      <t xml:space="preserve">De </t>
    </r>
    <r>
      <rPr>
        <b/>
        <sz val="9"/>
        <color theme="1"/>
        <rFont val="Calibri"/>
        <family val="2"/>
        <scheme val="minor"/>
      </rPr>
      <t>groene</t>
    </r>
    <r>
      <rPr>
        <sz val="9"/>
        <color theme="1"/>
        <rFont val="Calibri"/>
        <family val="2"/>
        <scheme val="minor"/>
      </rPr>
      <t xml:space="preserve"> cellen worden automatisch aan de hand van een formule ingevuld, het is inschrijver niet toegestaan formules te wijzigen of anderszins deze cellen te muteren.</t>
    </r>
  </si>
  <si>
    <r>
      <t xml:space="preserve">De </t>
    </r>
    <r>
      <rPr>
        <b/>
        <sz val="9"/>
        <color theme="1"/>
        <rFont val="Calibri"/>
        <family val="2"/>
        <scheme val="minor"/>
      </rPr>
      <t>donkergroene</t>
    </r>
    <r>
      <rPr>
        <sz val="9"/>
        <color theme="1"/>
        <rFont val="Calibri"/>
        <family val="2"/>
        <scheme val="minor"/>
      </rPr>
      <t xml:space="preserve"> cel is de inschrijfprijs en zal de prijs zijn die na verrekening van de fictieve kortingen en bijtellingen leidt tot de fictieve inschrijvingsprijs op basis waarvan de rangorde van inschrijvingen tot stand zal komen. De laagste fictieve inschrijvingsprijs komt in aanmerking voor gunning van de opdracht.</t>
    </r>
  </si>
  <si>
    <t>** Dit percentage mag voor het eerst worden gefactureerd bij ingang van het opvolgende contractjaar. Aan deze maximale extra jaarlijkse extra beheerkosten kunnen geen rechten worden ontleend en het betreft hier geenszins een minimum afnameverplichting per jaar of anderszins. In geval van wijziging dient toegenomen opdrachtgrootte per respectievelijke contractjaar door inschrijver onderbouwd te worden aan Opdrachtgever.</t>
  </si>
  <si>
    <t xml:space="preserve">Het is inschrijver toegestaan om op onderdelen een 0-prijs in te dienen. </t>
  </si>
  <si>
    <t xml:space="preserve">De all-in uurtarieven behorende bij de functies die inschrijver aanbiedt binnen de te sluiten raamovereenkomst dienen ingevuld te worden. Hierbij dient onderscheid gemaakt te worden naar functie en functieniveau. </t>
  </si>
  <si>
    <t>Alle kortingen die inschrijver wenst aan te bieden, dienen in de aangeboden prijzen/tarieven te zijn verwerkt.</t>
  </si>
  <si>
    <t>Alle prijzen en tarieven zijn all-in, dus inclusief alle mogelijke kosten, waaronder reistijd, reiskosten, verblijfskosten, opslagkosten, overhead, marge, etc. en exclusief btw.</t>
  </si>
  <si>
    <t>Alle prijzen die worden ingevuld voor de diverse onderdelen zijn inclusief alle benodigde koppelvlakken/koppelingen met systemen van de aanbestedende diensten.</t>
  </si>
  <si>
    <t xml:space="preserve">Indien Opdrachtgever uitbreiding of aanpassing wenst van de functionaliteit die niet valt binnen de afgesproken dienstverlening, zal Opdrachtgever een meerwerkopdracht verstrekken, op basis waarvan Opdrachtnemer een meerwerkofferte opstelt. De hierboven genoemde uurtarieven gelden voor de meerwerkofferte. </t>
  </si>
  <si>
    <t>Inschrijver, in de persoon van ondergetekende, verklaart dat dit prijsinvulformulier naar waarheid is ingevuld en dat zij de opdracht conform de hier weergegeven prijzen zal uitvoeren. Bevoegd blijkens het handelsregister</t>
  </si>
  <si>
    <t>Datum:</t>
  </si>
  <si>
    <t>Plaats:</t>
  </si>
  <si>
    <t>Naam inschrijver:</t>
  </si>
  <si>
    <t>Functionaris:</t>
  </si>
  <si>
    <t>Functie:</t>
  </si>
  <si>
    <t>Handtekening:</t>
  </si>
  <si>
    <t>Nr.</t>
  </si>
  <si>
    <t>Licentiebenaming</t>
  </si>
  <si>
    <t>Prijs per maand</t>
  </si>
  <si>
    <t>Totaal</t>
  </si>
  <si>
    <t>Licenties* (tabblad 'Licenties')</t>
  </si>
  <si>
    <t>Aanschafsprijs (eenmalig)</t>
  </si>
  <si>
    <t>* Beschrijf in tabblad 'Licenties' van welke licenties u gebruik maakt en geef hierbij de kostprijs (zowel aanschaf als maandelijkse kosten). Indien tijdens de realisatie blijkt dat het Waterschapshuis, de Waterschappen of bestrijdingsorganisaties reeds over benodigde en inzetbare licenties beschikken worden deze kostprijzen na conctractering op de prijs in mindering gebracht. </t>
  </si>
  <si>
    <t>% voor maximale extra  jaarlijkse beheerskosten naar aanleiding van wijzigingen uit het voorgaande jaar**</t>
  </si>
  <si>
    <t>Eenmalige kosten aanschaf licenties</t>
  </si>
  <si>
    <t>Realisatie en implementatie inclusief projectmanagement en aanschaf hardware</t>
  </si>
  <si>
    <t>Het aantal uur voor meerwerk is slechts ter berekening van de inschrijfprijs, Hier kunnen geen rechten aan worden ontleend. Er is géén minimale afname verplichting.</t>
  </si>
  <si>
    <t>Fictieve additionele kosten per jaar</t>
  </si>
  <si>
    <t>Fictieve additionele kosten  per vier jaar</t>
  </si>
  <si>
    <t>Uurtarieven (all-in) voor wijzigingen die van toepassing zijn op de overeenkomst (Meerwerk)</t>
  </si>
  <si>
    <t>Fictieve kosten inzake meerwerk</t>
  </si>
  <si>
    <t>Eenmalige kosten inrichten hosting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</si>
</sst>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F800]dddd\,\ mmmm\ dd\,\ yyyy"/>
  </numFmts>
  <fonts count="14"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1"/>
      <color theme="0"/>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sz val="11"/>
      <color theme="0"/>
      <name val="Calibri"/>
      <family val="2"/>
      <scheme val="minor"/>
    </font>
    <font>
      <sz val="9"/>
      <color theme="0"/>
      <name val="Calibri"/>
      <family val="2"/>
      <scheme val="minor"/>
    </font>
    <font>
      <sz val="10"/>
      <color theme="0"/>
      <name val="Calibri"/>
      <family val="2"/>
      <scheme val="minor"/>
    </font>
    <font>
      <b/>
      <sz val="10"/>
      <name val="Calibri"/>
      <family val="2"/>
      <scheme val="minor"/>
    </font>
    <font>
      <sz val="11"/>
      <name val="Calibri"/>
      <family val="2"/>
      <scheme val="minor"/>
    </font>
    <font>
      <sz val="11"/>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rgb="FFFFFFFF"/>
        <bgColor indexed="64"/>
      </patternFill>
    </fill>
    <fill>
      <patternFill patternType="solid">
        <fgColor rgb="FFFFFF00"/>
        <bgColor indexed="64"/>
      </patternFill>
    </fill>
  </fills>
  <borders count="3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s>
  <cellStyleXfs count="3">
    <xf numFmtId="0" fontId="0" fillId="0" borderId="0"/>
    <xf numFmtId="9" fontId="13" fillId="0" borderId="0" applyFont="0" applyFill="0" applyBorder="0" applyAlignment="0" applyProtection="0"/>
    <xf numFmtId="44" fontId="13" fillId="0" borderId="0" applyFont="0" applyFill="0" applyBorder="0" applyAlignment="0" applyProtection="0"/>
  </cellStyleXfs>
  <cellXfs count="97">
    <xf numFmtId="0" fontId="0" fillId="0" borderId="0" xfId="0"/>
    <xf numFmtId="0" fontId="4" fillId="4" borderId="14" xfId="0" applyFont="1" applyFill="1" applyBorder="1" applyAlignment="1" applyProtection="1">
      <alignment horizontal="center" wrapText="1"/>
      <protection hidden="1"/>
    </xf>
    <xf numFmtId="0" fontId="4" fillId="4" borderId="14" xfId="0" applyFont="1" applyFill="1" applyBorder="1" applyAlignment="1" applyProtection="1">
      <alignment horizontal="center"/>
      <protection hidden="1"/>
    </xf>
    <xf numFmtId="0" fontId="4" fillId="4" borderId="5" xfId="0" applyFont="1" applyFill="1" applyBorder="1" applyAlignment="1" applyProtection="1">
      <alignment horizontal="center" wrapText="1"/>
      <protection hidden="1"/>
    </xf>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164" fontId="2" fillId="0" borderId="0" xfId="0" applyNumberFormat="1" applyFont="1" applyProtection="1">
      <protection hidden="1"/>
    </xf>
    <xf numFmtId="0" fontId="7" fillId="0" borderId="0" xfId="0" applyFont="1" applyProtection="1">
      <protection hidden="1"/>
    </xf>
    <xf numFmtId="164" fontId="7" fillId="0" borderId="0" xfId="0" applyNumberFormat="1" applyFont="1" applyProtection="1">
      <protection hidden="1"/>
    </xf>
    <xf numFmtId="0" fontId="1" fillId="0" borderId="15" xfId="0" applyFont="1" applyBorder="1" applyProtection="1">
      <protection hidden="1"/>
    </xf>
    <xf numFmtId="0" fontId="7" fillId="0" borderId="15" xfId="0" applyFont="1" applyBorder="1" applyAlignment="1" applyProtection="1">
      <alignment wrapText="1"/>
      <protection hidden="1"/>
    </xf>
    <xf numFmtId="0" fontId="1" fillId="0" borderId="15" xfId="0" applyFont="1" applyBorder="1" applyAlignment="1" applyProtection="1">
      <alignment wrapText="1"/>
      <protection hidden="1"/>
    </xf>
    <xf numFmtId="0" fontId="1" fillId="0" borderId="10" xfId="0" applyFont="1" applyBorder="1" applyAlignment="1" applyProtection="1">
      <alignment wrapText="1"/>
      <protection hidden="1"/>
    </xf>
    <xf numFmtId="0" fontId="3" fillId="3" borderId="0" xfId="0" applyFont="1" applyFill="1" applyProtection="1">
      <protection hidden="1"/>
    </xf>
    <xf numFmtId="164" fontId="12" fillId="3" borderId="0" xfId="0" applyNumberFormat="1" applyFont="1" applyFill="1" applyProtection="1">
      <protection hidden="1"/>
    </xf>
    <xf numFmtId="164" fontId="12" fillId="3" borderId="12" xfId="0" applyNumberFormat="1" applyFont="1" applyFill="1" applyBorder="1" applyProtection="1">
      <protection hidden="1"/>
    </xf>
    <xf numFmtId="0" fontId="12" fillId="3" borderId="1" xfId="0" applyFont="1" applyFill="1" applyBorder="1" applyProtection="1">
      <protection hidden="1"/>
    </xf>
    <xf numFmtId="164" fontId="11" fillId="3" borderId="2" xfId="0" applyNumberFormat="1" applyFont="1" applyFill="1" applyBorder="1" applyProtection="1">
      <protection hidden="1"/>
    </xf>
    <xf numFmtId="0" fontId="5" fillId="0" borderId="0" xfId="0" applyFont="1" applyAlignment="1" applyProtection="1">
      <alignment vertical="top" wrapText="1"/>
      <protection hidden="1"/>
    </xf>
    <xf numFmtId="164" fontId="1" fillId="6" borderId="2" xfId="0" applyNumberFormat="1" applyFont="1" applyFill="1" applyBorder="1" applyProtection="1">
      <protection hidden="1"/>
    </xf>
    <xf numFmtId="0" fontId="9" fillId="5" borderId="0" xfId="0" applyFont="1" applyFill="1" applyAlignment="1" applyProtection="1">
      <alignment vertical="top" wrapText="1"/>
      <protection hidden="1"/>
    </xf>
    <xf numFmtId="0" fontId="8" fillId="5" borderId="0" xfId="0" applyFont="1" applyFill="1" applyProtection="1">
      <protection hidden="1"/>
    </xf>
    <xf numFmtId="0" fontId="2" fillId="0" borderId="0" xfId="0" applyFont="1" applyAlignment="1" applyProtection="1">
      <alignment vertical="top" wrapText="1"/>
      <protection hidden="1"/>
    </xf>
    <xf numFmtId="164" fontId="7" fillId="3" borderId="2" xfId="0" applyNumberFormat="1" applyFont="1" applyFill="1" applyBorder="1" applyProtection="1">
      <protection hidden="1"/>
    </xf>
    <xf numFmtId="165" fontId="10" fillId="5" borderId="0" xfId="0" applyNumberFormat="1" applyFont="1" applyFill="1" applyAlignment="1" applyProtection="1">
      <alignment vertical="top" wrapText="1"/>
      <protection hidden="1"/>
    </xf>
    <xf numFmtId="0" fontId="10" fillId="5" borderId="0" xfId="0" applyFont="1" applyFill="1" applyAlignment="1" applyProtection="1">
      <alignment vertical="top" wrapText="1"/>
      <protection hidden="1"/>
    </xf>
    <xf numFmtId="0" fontId="1" fillId="0" borderId="9" xfId="0" applyFont="1" applyBorder="1" applyAlignment="1" applyProtection="1">
      <alignment wrapText="1"/>
      <protection hidden="1"/>
    </xf>
    <xf numFmtId="0" fontId="0" fillId="0" borderId="13" xfId="0" applyBorder="1" applyAlignment="1" applyProtection="1">
      <alignment vertical="top" wrapText="1"/>
      <protection hidden="1"/>
    </xf>
    <xf numFmtId="0" fontId="4" fillId="4" borderId="4" xfId="0" applyFont="1" applyFill="1" applyBorder="1" applyAlignment="1" applyProtection="1">
      <alignment wrapText="1"/>
      <protection hidden="1"/>
    </xf>
    <xf numFmtId="0" fontId="0" fillId="0" borderId="13" xfId="0" applyBorder="1" applyAlignment="1" applyProtection="1">
      <alignment wrapText="1"/>
      <protection hidden="1"/>
    </xf>
    <xf numFmtId="0" fontId="1" fillId="0" borderId="13" xfId="0" applyFont="1" applyBorder="1" applyAlignment="1" applyProtection="1">
      <alignment wrapText="1"/>
      <protection hidden="1"/>
    </xf>
    <xf numFmtId="0" fontId="0" fillId="0" borderId="0" xfId="0" applyAlignment="1" applyProtection="1">
      <alignment wrapText="1"/>
      <protection hidden="1"/>
    </xf>
    <xf numFmtId="0" fontId="2"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2" fillId="5" borderId="19" xfId="0" applyFont="1" applyFill="1" applyBorder="1" applyAlignment="1" applyProtection="1">
      <alignment wrapText="1"/>
      <protection hidden="1"/>
    </xf>
    <xf numFmtId="164" fontId="2" fillId="3" borderId="3" xfId="0" applyNumberFormat="1" applyFont="1" applyFill="1" applyBorder="1" applyProtection="1">
      <protection hidden="1"/>
    </xf>
    <xf numFmtId="164" fontId="2" fillId="3" borderId="8" xfId="0" applyNumberFormat="1" applyFont="1" applyFill="1" applyBorder="1" applyProtection="1">
      <protection hidden="1"/>
    </xf>
    <xf numFmtId="44" fontId="0" fillId="0" borderId="0" xfId="2" applyFont="1" applyProtection="1">
      <protection hidden="1"/>
    </xf>
    <xf numFmtId="0" fontId="0" fillId="0" borderId="0" xfId="0" applyAlignment="1" applyProtection="1">
      <alignment horizontal="center" vertical="center"/>
      <protection hidden="1"/>
    </xf>
    <xf numFmtId="44" fontId="13" fillId="0" borderId="0" xfId="2" applyProtection="1">
      <protection hidden="1"/>
    </xf>
    <xf numFmtId="0" fontId="0" fillId="0" borderId="0" xfId="0" applyAlignment="1" applyProtection="1">
      <alignment wrapText="1"/>
      <protection locked="0"/>
    </xf>
    <xf numFmtId="44" fontId="0" fillId="0" borderId="0" xfId="2" applyFont="1" applyProtection="1">
      <protection locked="0"/>
    </xf>
    <xf numFmtId="49" fontId="5" fillId="0" borderId="0" xfId="0" applyNumberFormat="1" applyFont="1" applyAlignment="1" applyProtection="1">
      <alignment vertical="top" wrapText="1"/>
      <protection hidden="1"/>
    </xf>
    <xf numFmtId="49" fontId="0" fillId="0" borderId="0" xfId="0" applyNumberFormat="1" applyProtection="1">
      <protection hidden="1"/>
    </xf>
    <xf numFmtId="49" fontId="2" fillId="0" borderId="0" xfId="0" applyNumberFormat="1" applyFont="1" applyProtection="1">
      <protection hidden="1"/>
    </xf>
    <xf numFmtId="164" fontId="2" fillId="3" borderId="6" xfId="0" applyNumberFormat="1" applyFont="1" applyFill="1" applyBorder="1" applyProtection="1">
      <protection hidden="1"/>
    </xf>
    <xf numFmtId="9" fontId="3" fillId="3" borderId="13" xfId="0" applyNumberFormat="1" applyFont="1" applyFill="1" applyBorder="1" applyAlignment="1" applyProtection="1">
      <alignment horizontal="center"/>
      <protection hidden="1"/>
    </xf>
    <xf numFmtId="0" fontId="3" fillId="3" borderId="12" xfId="0" applyFont="1" applyFill="1" applyBorder="1" applyAlignment="1" applyProtection="1">
      <alignment horizontal="left"/>
      <protection hidden="1"/>
    </xf>
    <xf numFmtId="9" fontId="3" fillId="3" borderId="13" xfId="1" applyFont="1" applyFill="1" applyBorder="1" applyAlignment="1" applyProtection="1">
      <alignment horizontal="center"/>
      <protection hidden="1"/>
    </xf>
    <xf numFmtId="9" fontId="3" fillId="3" borderId="17" xfId="1" applyFont="1" applyFill="1" applyBorder="1" applyAlignment="1" applyProtection="1">
      <alignment horizontal="center"/>
      <protection hidden="1"/>
    </xf>
    <xf numFmtId="0" fontId="3" fillId="3" borderId="18" xfId="0" applyFont="1" applyFill="1" applyBorder="1" applyAlignment="1" applyProtection="1">
      <alignment horizontal="left"/>
      <protection hidden="1"/>
    </xf>
    <xf numFmtId="9" fontId="7" fillId="7" borderId="2" xfId="1" applyFont="1" applyFill="1" applyBorder="1" applyAlignment="1" applyProtection="1">
      <alignment horizontal="center"/>
      <protection locked="0"/>
    </xf>
    <xf numFmtId="164" fontId="1" fillId="3" borderId="16" xfId="0" applyNumberFormat="1" applyFont="1" applyFill="1" applyBorder="1" applyProtection="1">
      <protection hidden="1"/>
    </xf>
    <xf numFmtId="164" fontId="1" fillId="3" borderId="23" xfId="0" applyNumberFormat="1" applyFont="1" applyFill="1" applyBorder="1" applyProtection="1">
      <protection hidden="1"/>
    </xf>
    <xf numFmtId="164" fontId="2" fillId="3" borderId="24" xfId="0" applyNumberFormat="1" applyFont="1" applyFill="1" applyBorder="1" applyProtection="1">
      <protection hidden="1"/>
    </xf>
    <xf numFmtId="164" fontId="2" fillId="3" borderId="25" xfId="0" applyNumberFormat="1" applyFont="1" applyFill="1" applyBorder="1" applyProtection="1">
      <protection hidden="1"/>
    </xf>
    <xf numFmtId="0" fontId="4" fillId="4" borderId="4" xfId="0" applyFont="1" applyFill="1" applyBorder="1" applyAlignment="1" applyProtection="1">
      <alignment horizontal="center" wrapText="1"/>
      <protection hidden="1"/>
    </xf>
    <xf numFmtId="0" fontId="7" fillId="5" borderId="22" xfId="0" applyFont="1" applyFill="1" applyBorder="1" applyAlignment="1" applyProtection="1">
      <alignment wrapText="1"/>
      <protection hidden="1"/>
    </xf>
    <xf numFmtId="0" fontId="11" fillId="0" borderId="17" xfId="0" applyFont="1" applyBorder="1" applyAlignment="1" applyProtection="1">
      <alignment wrapText="1"/>
      <protection hidden="1"/>
    </xf>
    <xf numFmtId="0" fontId="7" fillId="5" borderId="11" xfId="0" applyFont="1" applyFill="1" applyBorder="1" applyAlignment="1" applyProtection="1">
      <alignment wrapText="1"/>
      <protection hidden="1"/>
    </xf>
    <xf numFmtId="164" fontId="2" fillId="3" borderId="27" xfId="0" applyNumberFormat="1" applyFont="1" applyFill="1" applyBorder="1" applyProtection="1">
      <protection hidden="1"/>
    </xf>
    <xf numFmtId="164" fontId="2" fillId="3" borderId="7" xfId="0" applyNumberFormat="1" applyFont="1" applyFill="1" applyBorder="1" applyProtection="1">
      <protection hidden="1"/>
    </xf>
    <xf numFmtId="164" fontId="2" fillId="3" borderId="28" xfId="0" applyNumberFormat="1" applyFont="1" applyFill="1" applyBorder="1" applyProtection="1">
      <protection hidden="1"/>
    </xf>
    <xf numFmtId="164" fontId="7" fillId="2" borderId="29" xfId="0" applyNumberFormat="1" applyFont="1" applyFill="1" applyBorder="1" applyProtection="1">
      <protection locked="0"/>
    </xf>
    <xf numFmtId="164" fontId="7" fillId="2" borderId="30" xfId="0" applyNumberFormat="1" applyFont="1" applyFill="1" applyBorder="1" applyProtection="1">
      <protection locked="0"/>
    </xf>
    <xf numFmtId="164" fontId="7" fillId="2" borderId="31" xfId="0" applyNumberFormat="1" applyFont="1" applyFill="1" applyBorder="1" applyProtection="1">
      <protection locked="0"/>
    </xf>
    <xf numFmtId="0" fontId="2" fillId="5" borderId="26" xfId="0" applyFont="1" applyFill="1" applyBorder="1" applyAlignment="1" applyProtection="1">
      <alignment wrapText="1"/>
      <protection hidden="1"/>
    </xf>
    <xf numFmtId="0" fontId="2" fillId="5" borderId="32" xfId="0" applyFont="1" applyFill="1" applyBorder="1" applyAlignment="1" applyProtection="1">
      <alignment wrapText="1"/>
      <protection hidden="1"/>
    </xf>
    <xf numFmtId="164" fontId="7" fillId="7" borderId="29" xfId="0" applyNumberFormat="1" applyFont="1" applyFill="1" applyBorder="1" applyProtection="1">
      <protection locked="0"/>
    </xf>
    <xf numFmtId="164" fontId="7" fillId="7" borderId="30" xfId="0" applyNumberFormat="1" applyFont="1" applyFill="1" applyBorder="1" applyProtection="1">
      <protection locked="0"/>
    </xf>
    <xf numFmtId="164" fontId="7" fillId="7" borderId="31" xfId="0" applyNumberFormat="1" applyFont="1" applyFill="1" applyBorder="1" applyProtection="1">
      <protection locked="0"/>
    </xf>
    <xf numFmtId="164" fontId="2" fillId="3" borderId="33" xfId="0" applyNumberFormat="1" applyFont="1" applyFill="1" applyBorder="1" applyProtection="1">
      <protection hidden="1"/>
    </xf>
    <xf numFmtId="164" fontId="7" fillId="2" borderId="2" xfId="0" applyNumberFormat="1" applyFont="1" applyFill="1" applyBorder="1" applyProtection="1">
      <protection locked="0"/>
    </xf>
    <xf numFmtId="0" fontId="4" fillId="4" borderId="9" xfId="0" applyFont="1" applyFill="1" applyBorder="1" applyAlignment="1" applyProtection="1">
      <alignment horizontal="left" wrapText="1"/>
      <protection hidden="1"/>
    </xf>
    <xf numFmtId="0" fontId="4" fillId="4" borderId="15" xfId="0" applyFont="1" applyFill="1" applyBorder="1" applyAlignment="1" applyProtection="1">
      <alignment horizontal="left" wrapText="1"/>
      <protection hidden="1"/>
    </xf>
    <xf numFmtId="0" fontId="4" fillId="4" borderId="14" xfId="0" applyFont="1" applyFill="1" applyBorder="1" applyAlignment="1" applyProtection="1">
      <alignment horizontal="left" wrapText="1"/>
      <protection hidden="1"/>
    </xf>
    <xf numFmtId="0" fontId="4" fillId="4" borderId="5" xfId="0" applyFont="1" applyFill="1" applyBorder="1" applyAlignment="1" applyProtection="1">
      <alignment horizontal="left" wrapText="1"/>
      <protection hidden="1"/>
    </xf>
    <xf numFmtId="49" fontId="5" fillId="0" borderId="3" xfId="0" applyNumberFormat="1" applyFont="1" applyBorder="1" applyAlignment="1" applyProtection="1">
      <alignment horizontal="left" vertical="top" wrapText="1"/>
      <protection hidden="1"/>
    </xf>
    <xf numFmtId="49" fontId="2" fillId="0" borderId="3" xfId="0" applyNumberFormat="1" applyFont="1" applyBorder="1" applyAlignment="1" applyProtection="1">
      <alignment horizontal="left" vertical="top" wrapText="1"/>
      <protection hidden="1"/>
    </xf>
    <xf numFmtId="49" fontId="2" fillId="8" borderId="3" xfId="0" applyNumberFormat="1" applyFont="1" applyFill="1" applyBorder="1" applyAlignment="1" applyProtection="1">
      <alignment horizontal="left" vertical="top" wrapText="1"/>
      <protection hidden="1"/>
    </xf>
    <xf numFmtId="0" fontId="1" fillId="9" borderId="4" xfId="0" applyFont="1" applyFill="1" applyBorder="1" applyAlignment="1" applyProtection="1">
      <alignment horizontal="center"/>
      <protection hidden="1"/>
    </xf>
    <xf numFmtId="0" fontId="1" fillId="9" borderId="5" xfId="0" applyFont="1" applyFill="1" applyBorder="1" applyAlignment="1" applyProtection="1">
      <alignment horizontal="center"/>
      <protection hidden="1"/>
    </xf>
    <xf numFmtId="0" fontId="1" fillId="0" borderId="19" xfId="0" applyFont="1" applyBorder="1" applyAlignment="1" applyProtection="1">
      <alignment horizontal="left"/>
      <protection hidden="1"/>
    </xf>
    <xf numFmtId="0" fontId="1" fillId="0" borderId="21" xfId="0" applyFont="1" applyBorder="1" applyAlignment="1" applyProtection="1">
      <alignment horizontal="left"/>
      <protection hidden="1"/>
    </xf>
    <xf numFmtId="0" fontId="1" fillId="0" borderId="22" xfId="0" applyFont="1" applyBorder="1" applyAlignment="1" applyProtection="1">
      <alignment horizontal="left"/>
      <protection hidden="1"/>
    </xf>
    <xf numFmtId="0" fontId="1" fillId="0" borderId="20" xfId="0" applyFont="1" applyBorder="1" applyAlignment="1" applyProtection="1">
      <alignment horizontal="left"/>
      <protection hidden="1"/>
    </xf>
    <xf numFmtId="0" fontId="0" fillId="0" borderId="9" xfId="0" applyBorder="1" applyAlignment="1" applyProtection="1">
      <alignment horizontal="left" vertical="top" wrapText="1"/>
      <protection hidden="1"/>
    </xf>
    <xf numFmtId="0" fontId="0" fillId="0" borderId="15" xfId="0" applyBorder="1" applyAlignment="1" applyProtection="1">
      <alignment horizontal="left" vertical="top" wrapText="1"/>
      <protection hidden="1"/>
    </xf>
    <xf numFmtId="0" fontId="0" fillId="0" borderId="10" xfId="0"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12" xfId="0" applyBorder="1" applyAlignment="1" applyProtection="1">
      <alignment horizontal="left" vertical="top" wrapText="1"/>
      <protection hidden="1"/>
    </xf>
    <xf numFmtId="0" fontId="0" fillId="0" borderId="17"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18" xfId="0" applyBorder="1" applyAlignment="1" applyProtection="1">
      <alignment horizontal="left" vertical="top" wrapText="1"/>
      <protection hidden="1"/>
    </xf>
    <xf numFmtId="0" fontId="7" fillId="5" borderId="34" xfId="0" applyFont="1" applyFill="1" applyBorder="1" applyAlignment="1" applyProtection="1">
      <alignment wrapText="1"/>
      <protection hidden="1"/>
    </xf>
  </cellXfs>
  <cellStyles count="3">
    <cellStyle name="Procent" xfId="1" builtinId="5"/>
    <cellStyle name="Standaard" xfId="0" builtinId="0"/>
    <cellStyle name="Valuta" xfId="2" builtinId="4"/>
  </cellStyles>
  <dxfs count="12">
    <dxf>
      <protection locked="1" hidden="1"/>
    </dxf>
    <dxf>
      <font>
        <b val="0"/>
        <i val="0"/>
        <strike val="0"/>
        <condense val="0"/>
        <extend val="0"/>
        <outline val="0"/>
        <shadow val="0"/>
        <u val="none"/>
        <vertAlign val="baseline"/>
        <sz val="11"/>
        <color theme="1"/>
        <name val="Calibri"/>
        <family val="2"/>
        <scheme val="minor"/>
      </font>
      <protection locked="1" hidden="1"/>
    </dxf>
    <dxf>
      <alignment horizontal="center" vertical="center" textRotation="0" wrapText="0" indent="0" justifyLastLine="0" shrinkToFit="0" readingOrder="0"/>
      <protection locked="1" hidden="1"/>
    </dxf>
    <dxf>
      <protection locked="1" hidden="1"/>
    </dxf>
    <dxf>
      <protection locked="0" hidden="0"/>
    </dxf>
    <dxf>
      <protection locked="0" hidden="0"/>
    </dxf>
    <dxf>
      <alignment horizontal="general" vertical="bottom" textRotation="0" wrapText="1" indent="0" justifyLastLine="0" shrinkToFit="0" readingOrder="0"/>
      <protection locked="0" hidden="0"/>
    </dxf>
    <dxf>
      <protection locked="1" hidden="1"/>
    </dxf>
    <dxf>
      <protection locked="1" hidden="1"/>
    </dxf>
    <dxf>
      <border diagonalUp="0" diagonalDown="0">
        <left style="medium">
          <color indexed="64"/>
        </left>
        <right style="medium">
          <color indexed="64"/>
        </right>
        <top style="medium">
          <color indexed="64"/>
        </top>
        <bottom style="medium">
          <color indexed="64"/>
        </bottom>
      </border>
    </dxf>
    <dxf>
      <protection locked="1" hidden="1"/>
    </dxf>
    <dxf>
      <alignment horizontal="general" vertical="bottom" textRotation="0" wrapText="1" indent="0" justifyLastLine="0" shrinkToFit="0" readingOrder="0"/>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96D4C4-27DB-45AB-A2A1-C9BF8CC120BA}" name="Tabel1" displayName="Tabel1" ref="A1:D18" totalsRowCount="1" headerRowDxfId="11" dataDxfId="10" totalsRowDxfId="8" tableBorderDxfId="9">
  <autoFilter ref="A1:D17" xr:uid="{4C02EDB6-50F9-48AE-97B7-A1BBB55B93C9}"/>
  <tableColumns count="4">
    <tableColumn id="1" xr3:uid="{C4087798-BA7C-456D-91BE-D1A4B89AB491}" name="Nr." totalsRowLabel="Totaal" dataDxfId="7" totalsRowDxfId="3"/>
    <tableColumn id="2" xr3:uid="{FBC9CE40-8CA7-40C0-BD2B-1AF4EF0A49C9}" name="Licentiebenaming" totalsRowFunction="count" dataDxfId="6" totalsRowDxfId="2"/>
    <tableColumn id="3" xr3:uid="{071DF44A-8FB5-466C-B756-F746A6CB0AA1}" name="Aanschafsprijs (eenmalig)" totalsRowFunction="sum" dataDxfId="5" totalsRowDxfId="1" dataCellStyle="Valuta" totalsRowCellStyle="Valuta"/>
    <tableColumn id="4" xr3:uid="{9A765C2C-2F23-4BB4-B558-10B47F8F06E0}" name="Prijs per maand" totalsRowFunction="sum" dataDxfId="4" totalsRowDxfId="0" dataCellStyle="Valuta" totalsRowCellStyle="Valuta"/>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EE4A-787A-4FD2-B66B-D4F602032E74}">
  <sheetPr>
    <pageSetUpPr fitToPage="1"/>
  </sheetPr>
  <dimension ref="A1:I49"/>
  <sheetViews>
    <sheetView tabSelected="1" zoomScale="80" zoomScaleNormal="80" workbookViewId="0">
      <selection activeCell="B2" sqref="B2"/>
    </sheetView>
  </sheetViews>
  <sheetFormatPr defaultRowHeight="15" x14ac:dyDescent="0.25"/>
  <cols>
    <col min="1" max="1" width="86.140625" style="32" customWidth="1"/>
    <col min="2" max="2" width="14.42578125" style="4" customWidth="1"/>
    <col min="3" max="3" width="17.42578125" style="4" customWidth="1"/>
    <col min="4" max="5" width="13" style="4" bestFit="1" customWidth="1"/>
    <col min="6" max="6" width="13.140625" style="4" customWidth="1"/>
    <col min="7" max="7" width="31.42578125" style="4" customWidth="1"/>
    <col min="8" max="8" width="21.7109375" style="4" customWidth="1"/>
    <col min="9" max="9" width="13.5703125" style="4" bestFit="1" customWidth="1"/>
    <col min="10" max="16384" width="9.140625" style="4"/>
  </cols>
  <sheetData>
    <row r="1" spans="1:9" ht="90.75" thickBot="1" x14ac:dyDescent="0.3">
      <c r="A1" s="29" t="s">
        <v>0</v>
      </c>
      <c r="B1" s="1" t="s">
        <v>1</v>
      </c>
      <c r="C1" s="2" t="s">
        <v>2</v>
      </c>
      <c r="D1" s="2" t="s">
        <v>3</v>
      </c>
      <c r="E1" s="2" t="s">
        <v>4</v>
      </c>
      <c r="F1" s="2" t="s">
        <v>5</v>
      </c>
      <c r="G1" s="1" t="s">
        <v>6</v>
      </c>
      <c r="H1" s="57" t="s">
        <v>51</v>
      </c>
      <c r="I1" s="3" t="s">
        <v>7</v>
      </c>
    </row>
    <row r="2" spans="1:9" ht="15.75" thickBot="1" x14ac:dyDescent="0.3">
      <c r="A2" s="30" t="s">
        <v>8</v>
      </c>
      <c r="B2" s="64">
        <v>0</v>
      </c>
      <c r="C2" s="61">
        <f t="shared" ref="C2:C4" si="0">B2*12</f>
        <v>0</v>
      </c>
      <c r="D2" s="55">
        <f t="shared" ref="D2:F3" si="1">C2</f>
        <v>0</v>
      </c>
      <c r="E2" s="55">
        <f t="shared" si="1"/>
        <v>0</v>
      </c>
      <c r="F2" s="55">
        <f t="shared" si="1"/>
        <v>0</v>
      </c>
      <c r="G2" s="56">
        <f t="shared" ref="G2:G3" si="2">SUM(C2:F2)</f>
        <v>0</v>
      </c>
      <c r="H2" s="47">
        <v>0</v>
      </c>
      <c r="I2" s="48" t="s">
        <v>9</v>
      </c>
    </row>
    <row r="3" spans="1:9" ht="15.75" thickBot="1" x14ac:dyDescent="0.3">
      <c r="A3" s="30" t="s">
        <v>10</v>
      </c>
      <c r="B3" s="65">
        <v>0</v>
      </c>
      <c r="C3" s="62">
        <f t="shared" si="0"/>
        <v>0</v>
      </c>
      <c r="D3" s="36">
        <f t="shared" si="1"/>
        <v>0</v>
      </c>
      <c r="E3" s="36">
        <f t="shared" si="1"/>
        <v>0</v>
      </c>
      <c r="F3" s="36">
        <f t="shared" si="1"/>
        <v>0</v>
      </c>
      <c r="G3" s="46">
        <f t="shared" si="2"/>
        <v>0</v>
      </c>
      <c r="H3" s="52">
        <v>0</v>
      </c>
      <c r="I3" s="48" t="s">
        <v>11</v>
      </c>
    </row>
    <row r="4" spans="1:9" ht="30" x14ac:dyDescent="0.25">
      <c r="A4" s="28" t="s">
        <v>12</v>
      </c>
      <c r="B4" s="65">
        <v>0</v>
      </c>
      <c r="C4" s="62">
        <f t="shared" si="0"/>
        <v>0</v>
      </c>
      <c r="D4" s="36">
        <f>C4+(D19*$H$3)</f>
        <v>0</v>
      </c>
      <c r="E4" s="36">
        <f>D4+(D19*$H$4)</f>
        <v>0</v>
      </c>
      <c r="F4" s="36">
        <f>E4+(D19*$H$5)</f>
        <v>0</v>
      </c>
      <c r="G4" s="46">
        <f>SUM(C4:F4)</f>
        <v>0</v>
      </c>
      <c r="H4" s="49">
        <f>H3</f>
        <v>0</v>
      </c>
      <c r="I4" s="48" t="s">
        <v>13</v>
      </c>
    </row>
    <row r="5" spans="1:9" ht="15.75" thickBot="1" x14ac:dyDescent="0.3">
      <c r="A5" s="30" t="s">
        <v>14</v>
      </c>
      <c r="B5" s="66">
        <v>0</v>
      </c>
      <c r="C5" s="62">
        <f t="shared" ref="C5" si="3">B5*12</f>
        <v>0</v>
      </c>
      <c r="D5" s="36">
        <f t="shared" ref="D5:F5" si="4">C5</f>
        <v>0</v>
      </c>
      <c r="E5" s="36">
        <f t="shared" si="4"/>
        <v>0</v>
      </c>
      <c r="F5" s="36">
        <f t="shared" si="4"/>
        <v>0</v>
      </c>
      <c r="G5" s="46">
        <f t="shared" ref="G5" si="5">SUM(C5:F5)</f>
        <v>0</v>
      </c>
      <c r="H5" s="50">
        <f>H3</f>
        <v>0</v>
      </c>
      <c r="I5" s="51" t="s">
        <v>15</v>
      </c>
    </row>
    <row r="6" spans="1:9" ht="15.75" thickBot="1" x14ac:dyDescent="0.3">
      <c r="A6" s="30" t="s">
        <v>48</v>
      </c>
      <c r="B6" s="63">
        <f>Tabel1[[#Totals],[Prijs per maand]]</f>
        <v>0</v>
      </c>
      <c r="C6" s="37">
        <f t="shared" ref="C6" si="6">B6*12</f>
        <v>0</v>
      </c>
      <c r="D6" s="37">
        <f t="shared" ref="D6" si="7">C6</f>
        <v>0</v>
      </c>
      <c r="E6" s="37">
        <f t="shared" ref="E6" si="8">D6</f>
        <v>0</v>
      </c>
      <c r="F6" s="37">
        <f t="shared" ref="F6" si="9">E6</f>
        <v>0</v>
      </c>
      <c r="G6" s="37">
        <f t="shared" ref="G6" si="10">SUM(C6:F6)</f>
        <v>0</v>
      </c>
    </row>
    <row r="7" spans="1:9" ht="15.75" thickBot="1" x14ac:dyDescent="0.3">
      <c r="A7" s="31" t="s">
        <v>16</v>
      </c>
      <c r="B7" s="24">
        <f>SUM(B2:B6)</f>
        <v>0</v>
      </c>
      <c r="C7" s="24">
        <f t="shared" ref="C7:G7" si="11">SUM(C2:C6)</f>
        <v>0</v>
      </c>
      <c r="D7" s="24">
        <f t="shared" si="11"/>
        <v>0</v>
      </c>
      <c r="E7" s="24">
        <f t="shared" si="11"/>
        <v>0</v>
      </c>
      <c r="F7" s="24">
        <f t="shared" si="11"/>
        <v>0</v>
      </c>
      <c r="G7" s="24">
        <f t="shared" si="11"/>
        <v>0</v>
      </c>
    </row>
    <row r="8" spans="1:9" s="5" customFormat="1" ht="15.75" thickBot="1" x14ac:dyDescent="0.3">
      <c r="A8" s="32"/>
      <c r="B8" s="4"/>
      <c r="C8" s="4"/>
      <c r="D8" s="4"/>
      <c r="E8" s="4"/>
      <c r="F8" s="4"/>
      <c r="G8" s="4"/>
    </row>
    <row r="9" spans="1:9" s="5" customFormat="1" ht="15.75" thickBot="1" x14ac:dyDescent="0.3">
      <c r="A9" s="74" t="s">
        <v>17</v>
      </c>
      <c r="B9" s="75"/>
      <c r="C9" s="76"/>
      <c r="D9" s="76"/>
      <c r="E9" s="76"/>
      <c r="F9" s="76"/>
      <c r="G9" s="76"/>
      <c r="H9" s="76"/>
      <c r="I9" s="77"/>
    </row>
    <row r="10" spans="1:9" ht="15.75" thickBot="1" x14ac:dyDescent="0.3">
      <c r="A10" s="58" t="s">
        <v>53</v>
      </c>
      <c r="B10" s="73">
        <v>0</v>
      </c>
      <c r="C10" s="8"/>
      <c r="D10" s="8"/>
      <c r="E10" s="8"/>
      <c r="F10" s="8"/>
      <c r="G10" s="9"/>
    </row>
    <row r="11" spans="1:9" ht="15.75" thickBot="1" x14ac:dyDescent="0.3">
      <c r="A11" s="96" t="s">
        <v>59</v>
      </c>
      <c r="B11" s="73">
        <v>0</v>
      </c>
      <c r="C11" s="8"/>
      <c r="D11" s="8"/>
      <c r="E11" s="8"/>
      <c r="F11" s="8"/>
      <c r="G11" s="9"/>
    </row>
    <row r="12" spans="1:9" ht="15.75" thickBot="1" x14ac:dyDescent="0.3">
      <c r="A12" s="60" t="s">
        <v>52</v>
      </c>
      <c r="B12" s="72">
        <f>Tabel1[[#Totals],[Aanschafsprijs (eenmalig)]]</f>
        <v>0</v>
      </c>
      <c r="C12" s="8"/>
      <c r="D12" s="8"/>
      <c r="E12" s="8"/>
      <c r="F12" s="8"/>
      <c r="G12" s="9"/>
    </row>
    <row r="13" spans="1:9" ht="15.75" thickBot="1" x14ac:dyDescent="0.3">
      <c r="A13" s="59" t="s">
        <v>18</v>
      </c>
      <c r="B13" s="24">
        <f>SUM(B10:B12)</f>
        <v>0</v>
      </c>
      <c r="C13" s="6"/>
      <c r="D13" s="6"/>
      <c r="E13" s="6"/>
      <c r="F13" s="6"/>
      <c r="G13" s="7"/>
    </row>
    <row r="14" spans="1:9" ht="15.75" thickBot="1" x14ac:dyDescent="0.3">
      <c r="A14" s="33"/>
      <c r="B14" s="6"/>
      <c r="C14" s="6"/>
      <c r="D14" s="6"/>
      <c r="E14" s="6"/>
      <c r="F14" s="6"/>
      <c r="H14" s="7"/>
    </row>
    <row r="15" spans="1:9" s="5" customFormat="1" ht="60.75" thickBot="1" x14ac:dyDescent="0.3">
      <c r="A15" s="27" t="s">
        <v>57</v>
      </c>
      <c r="B15" s="10" t="s">
        <v>19</v>
      </c>
      <c r="C15" s="11" t="s">
        <v>20</v>
      </c>
      <c r="D15" s="12" t="s">
        <v>55</v>
      </c>
      <c r="E15" s="13" t="s">
        <v>56</v>
      </c>
      <c r="F15" s="4"/>
      <c r="G15" s="85" t="s">
        <v>21</v>
      </c>
      <c r="H15" s="86"/>
      <c r="I15" s="53">
        <f>G7</f>
        <v>0</v>
      </c>
    </row>
    <row r="16" spans="1:9" ht="15.75" thickBot="1" x14ac:dyDescent="0.3">
      <c r="A16" s="67" t="s">
        <v>22</v>
      </c>
      <c r="B16" s="69">
        <v>0</v>
      </c>
      <c r="C16" s="14">
        <v>100</v>
      </c>
      <c r="D16" s="15">
        <f>B16*C16</f>
        <v>0</v>
      </c>
      <c r="E16" s="16">
        <f>D16*4</f>
        <v>0</v>
      </c>
      <c r="G16" s="83" t="s">
        <v>23</v>
      </c>
      <c r="H16" s="84"/>
      <c r="I16" s="54">
        <f>B13</f>
        <v>0</v>
      </c>
    </row>
    <row r="17" spans="1:9" ht="15.75" thickBot="1" x14ac:dyDescent="0.3">
      <c r="A17" s="67" t="s">
        <v>24</v>
      </c>
      <c r="B17" s="70">
        <v>0</v>
      </c>
      <c r="C17" s="14">
        <v>125</v>
      </c>
      <c r="D17" s="15">
        <f>C17*B17</f>
        <v>0</v>
      </c>
      <c r="E17" s="16">
        <f t="shared" ref="E17:E19" si="12">D17*4</f>
        <v>0</v>
      </c>
      <c r="G17" s="83" t="s">
        <v>58</v>
      </c>
      <c r="H17" s="84"/>
      <c r="I17" s="54">
        <f>E19</f>
        <v>0</v>
      </c>
    </row>
    <row r="18" spans="1:9" ht="15.75" thickBot="1" x14ac:dyDescent="0.3">
      <c r="A18" s="67" t="s">
        <v>26</v>
      </c>
      <c r="B18" s="71">
        <v>0</v>
      </c>
      <c r="C18" s="14">
        <v>125</v>
      </c>
      <c r="D18" s="15">
        <f>C18*B18</f>
        <v>0</v>
      </c>
      <c r="E18" s="16">
        <f t="shared" si="12"/>
        <v>0</v>
      </c>
      <c r="G18" s="81" t="s">
        <v>25</v>
      </c>
      <c r="H18" s="82"/>
      <c r="I18" s="20">
        <f>SUM(I15:I17)</f>
        <v>0</v>
      </c>
    </row>
    <row r="19" spans="1:9" ht="15.75" thickBot="1" x14ac:dyDescent="0.3">
      <c r="A19" s="35"/>
      <c r="B19" s="68"/>
      <c r="C19" s="17"/>
      <c r="D19" s="18">
        <f>SUM(D16:D18)</f>
        <v>0</v>
      </c>
      <c r="E19" s="18">
        <f t="shared" si="12"/>
        <v>0</v>
      </c>
    </row>
    <row r="20" spans="1:9" x14ac:dyDescent="0.25">
      <c r="A20" s="19"/>
      <c r="B20" s="19"/>
      <c r="C20" s="19"/>
      <c r="D20" s="19"/>
      <c r="E20" s="19"/>
      <c r="F20" s="19"/>
    </row>
    <row r="21" spans="1:9" x14ac:dyDescent="0.25">
      <c r="A21" s="19"/>
      <c r="B21" s="19"/>
      <c r="C21" s="19"/>
      <c r="D21" s="19"/>
      <c r="E21" s="19"/>
      <c r="F21" s="19"/>
    </row>
    <row r="22" spans="1:9" ht="42" customHeight="1" x14ac:dyDescent="0.25">
      <c r="A22" s="78" t="s">
        <v>27</v>
      </c>
      <c r="B22" s="78"/>
      <c r="D22" s="78" t="s">
        <v>37</v>
      </c>
      <c r="E22" s="78"/>
      <c r="F22" s="78"/>
      <c r="G22" s="78"/>
      <c r="H22" s="78"/>
    </row>
    <row r="23" spans="1:9" ht="26.25" customHeight="1" x14ac:dyDescent="0.25">
      <c r="A23" s="78" t="s">
        <v>28</v>
      </c>
      <c r="B23" s="78"/>
      <c r="D23" s="79" t="s">
        <v>38</v>
      </c>
      <c r="E23" s="79"/>
      <c r="F23" s="79"/>
      <c r="G23" s="79"/>
      <c r="H23" s="79"/>
    </row>
    <row r="24" spans="1:9" ht="39" customHeight="1" x14ac:dyDescent="0.25">
      <c r="A24" s="78" t="s">
        <v>29</v>
      </c>
      <c r="B24" s="78"/>
      <c r="D24" s="79" t="s">
        <v>39</v>
      </c>
      <c r="E24" s="79"/>
      <c r="F24" s="79"/>
      <c r="G24" s="79"/>
      <c r="H24" s="79"/>
    </row>
    <row r="25" spans="1:9" ht="57" customHeight="1" x14ac:dyDescent="0.25">
      <c r="A25" s="80" t="s">
        <v>50</v>
      </c>
      <c r="B25" s="80"/>
      <c r="D25" s="79" t="s">
        <v>40</v>
      </c>
      <c r="E25" s="79"/>
      <c r="F25" s="79"/>
      <c r="G25" s="79"/>
      <c r="H25" s="79"/>
    </row>
    <row r="26" spans="1:9" ht="68.25" customHeight="1" x14ac:dyDescent="0.25">
      <c r="A26" s="80" t="s">
        <v>30</v>
      </c>
      <c r="B26" s="80"/>
      <c r="D26" s="79" t="s">
        <v>41</v>
      </c>
      <c r="E26" s="79"/>
      <c r="F26" s="79"/>
      <c r="G26" s="79"/>
      <c r="H26" s="79"/>
    </row>
    <row r="27" spans="1:9" ht="24.75" customHeight="1" x14ac:dyDescent="0.25">
      <c r="A27" s="78" t="s">
        <v>31</v>
      </c>
      <c r="B27" s="78"/>
      <c r="D27" s="79" t="s">
        <v>42</v>
      </c>
      <c r="E27" s="79"/>
      <c r="F27" s="79"/>
      <c r="G27" s="79"/>
      <c r="H27" s="79"/>
    </row>
    <row r="28" spans="1:9" ht="36" customHeight="1" x14ac:dyDescent="0.25">
      <c r="A28" s="78" t="s">
        <v>32</v>
      </c>
      <c r="B28" s="78"/>
      <c r="D28" s="79" t="s">
        <v>43</v>
      </c>
      <c r="E28" s="79"/>
      <c r="F28" s="79"/>
      <c r="G28" s="79"/>
      <c r="H28" s="79"/>
    </row>
    <row r="29" spans="1:9" ht="19.5" customHeight="1" x14ac:dyDescent="0.25">
      <c r="A29" s="78" t="s">
        <v>33</v>
      </c>
      <c r="B29" s="78"/>
      <c r="C29" s="43"/>
      <c r="D29" s="43"/>
      <c r="E29" s="43"/>
      <c r="F29" s="43"/>
      <c r="G29" s="44"/>
    </row>
    <row r="30" spans="1:9" ht="30" customHeight="1" x14ac:dyDescent="0.25">
      <c r="A30" s="78" t="s">
        <v>34</v>
      </c>
      <c r="B30" s="78"/>
      <c r="C30" s="43"/>
      <c r="D30" s="43"/>
      <c r="E30" s="43"/>
      <c r="F30" s="43"/>
      <c r="G30" s="45"/>
    </row>
    <row r="31" spans="1:9" ht="28.5" customHeight="1" x14ac:dyDescent="0.25">
      <c r="A31" s="78" t="s">
        <v>35</v>
      </c>
      <c r="B31" s="78"/>
      <c r="C31" s="43"/>
      <c r="D31" s="43"/>
      <c r="E31" s="44"/>
      <c r="F31" s="44"/>
      <c r="G31" s="44"/>
    </row>
    <row r="32" spans="1:9" ht="41.25" customHeight="1" x14ac:dyDescent="0.25">
      <c r="A32" s="78" t="s">
        <v>36</v>
      </c>
      <c r="B32" s="78"/>
      <c r="C32" s="43"/>
      <c r="D32" s="43"/>
      <c r="E32" s="44"/>
      <c r="F32" s="44"/>
      <c r="G32" s="44"/>
      <c r="H32" s="7"/>
    </row>
    <row r="33" spans="1:7" ht="27" customHeight="1" x14ac:dyDescent="0.25">
      <c r="A33" s="78" t="s">
        <v>54</v>
      </c>
      <c r="B33" s="78"/>
      <c r="C33" s="43"/>
      <c r="D33" s="43"/>
      <c r="E33" s="44"/>
      <c r="F33" s="44"/>
      <c r="G33" s="44"/>
    </row>
    <row r="34" spans="1:7" x14ac:dyDescent="0.25">
      <c r="A34" s="34"/>
      <c r="B34" s="19"/>
      <c r="C34" s="19"/>
      <c r="D34" s="19"/>
    </row>
    <row r="35" spans="1:7" x14ac:dyDescent="0.25">
      <c r="B35" s="19"/>
      <c r="C35" s="19"/>
      <c r="D35" s="19"/>
    </row>
    <row r="36" spans="1:7" x14ac:dyDescent="0.25">
      <c r="B36" s="19"/>
      <c r="C36" s="19"/>
      <c r="D36" s="19"/>
    </row>
    <row r="37" spans="1:7" x14ac:dyDescent="0.25">
      <c r="B37" s="19"/>
      <c r="C37" s="19"/>
      <c r="D37" s="19"/>
    </row>
    <row r="38" spans="1:7" x14ac:dyDescent="0.25">
      <c r="B38" s="19"/>
      <c r="C38" s="21"/>
      <c r="D38" s="21"/>
    </row>
    <row r="39" spans="1:7" x14ac:dyDescent="0.25">
      <c r="B39" s="19"/>
      <c r="C39" s="21"/>
      <c r="D39" s="21"/>
    </row>
    <row r="40" spans="1:7" x14ac:dyDescent="0.25">
      <c r="B40" s="23"/>
      <c r="C40" s="25"/>
      <c r="D40" s="25"/>
      <c r="E40" s="25"/>
    </row>
    <row r="41" spans="1:7" ht="81.599999999999994" customHeight="1" x14ac:dyDescent="0.25">
      <c r="B41" s="23"/>
      <c r="C41" s="25"/>
      <c r="D41" s="25"/>
      <c r="E41" s="25"/>
    </row>
    <row r="42" spans="1:7" x14ac:dyDescent="0.25">
      <c r="A42" s="23"/>
      <c r="B42" s="23"/>
      <c r="C42" s="26"/>
      <c r="D42" s="26"/>
      <c r="E42" s="26"/>
    </row>
    <row r="43" spans="1:7" x14ac:dyDescent="0.25">
      <c r="A43" s="23"/>
      <c r="B43" s="23"/>
      <c r="C43" s="26"/>
      <c r="D43" s="26"/>
      <c r="E43" s="26"/>
    </row>
    <row r="44" spans="1:7" x14ac:dyDescent="0.25">
      <c r="A44" s="23"/>
      <c r="B44" s="23"/>
      <c r="C44" s="26"/>
      <c r="D44" s="26"/>
      <c r="E44" s="26"/>
    </row>
    <row r="45" spans="1:7" x14ac:dyDescent="0.25">
      <c r="B45" s="23"/>
      <c r="C45" s="26"/>
      <c r="D45" s="26"/>
      <c r="E45" s="26"/>
    </row>
    <row r="46" spans="1:7" x14ac:dyDescent="0.25">
      <c r="B46" s="23"/>
      <c r="C46" s="26"/>
      <c r="D46" s="26"/>
      <c r="E46" s="26"/>
    </row>
    <row r="47" spans="1:7" x14ac:dyDescent="0.25">
      <c r="B47" s="23"/>
      <c r="C47" s="26"/>
      <c r="D47" s="26"/>
      <c r="E47" s="26"/>
    </row>
    <row r="48" spans="1:7" x14ac:dyDescent="0.25">
      <c r="B48" s="23"/>
      <c r="C48" s="26"/>
      <c r="D48" s="26"/>
      <c r="E48" s="26"/>
    </row>
    <row r="49" spans="3:5" x14ac:dyDescent="0.25">
      <c r="C49" s="22"/>
      <c r="D49" s="22"/>
      <c r="E49" s="22"/>
    </row>
  </sheetData>
  <sheetProtection algorithmName="SHA-512" hashValue="AXfc4IbnzrGsViyvPdx7dhytHn//eCV4MBEd9os1y1jHsImqYaY0j/CKb7ioFH3HrQrEfTCCCemgSMl1y8Chrg==" saltValue="VRq3GRq9QOZOy2FJcrXi2w==" spinCount="100000" sheet="1" selectLockedCells="1"/>
  <mergeCells count="24">
    <mergeCell ref="G18:H18"/>
    <mergeCell ref="A33:B33"/>
    <mergeCell ref="G17:H17"/>
    <mergeCell ref="G15:H15"/>
    <mergeCell ref="G16:H16"/>
    <mergeCell ref="A31:B31"/>
    <mergeCell ref="A32:B32"/>
    <mergeCell ref="D24:H24"/>
    <mergeCell ref="A9:I9"/>
    <mergeCell ref="A27:B27"/>
    <mergeCell ref="A28:B28"/>
    <mergeCell ref="A29:B29"/>
    <mergeCell ref="A30:B30"/>
    <mergeCell ref="D25:H25"/>
    <mergeCell ref="D26:H26"/>
    <mergeCell ref="D27:H27"/>
    <mergeCell ref="D28:H28"/>
    <mergeCell ref="A22:B22"/>
    <mergeCell ref="A23:B23"/>
    <mergeCell ref="A24:B24"/>
    <mergeCell ref="A25:B25"/>
    <mergeCell ref="A26:B26"/>
    <mergeCell ref="D22:H22"/>
    <mergeCell ref="D23:H23"/>
  </mergeCells>
  <pageMargins left="0.25" right="0.25" top="0.75" bottom="0.75" header="0.3" footer="0.3"/>
  <pageSetup paperSize="8" scale="85" orientation="landscape" r:id="rId1"/>
  <headerFooter>
    <oddHeader>&amp;LEuropese openbare aanbesteding&amp;CProject CMS 3.0&amp;RHet Waterschapshuis</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CA50-B296-48B8-BB19-0E89ABD34085}">
  <sheetPr>
    <pageSetUpPr fitToPage="1"/>
  </sheetPr>
  <dimension ref="A1:K18"/>
  <sheetViews>
    <sheetView workbookViewId="0">
      <selection activeCell="B2" sqref="B2"/>
    </sheetView>
  </sheetViews>
  <sheetFormatPr defaultRowHeight="15" x14ac:dyDescent="0.25"/>
  <cols>
    <col min="1" max="1" width="9.140625" style="4"/>
    <col min="2" max="2" width="42.85546875" style="4" customWidth="1"/>
    <col min="3" max="3" width="13.7109375" style="4" customWidth="1"/>
    <col min="4" max="4" width="16.85546875" style="4" customWidth="1"/>
    <col min="5" max="16384" width="9.140625" style="4"/>
  </cols>
  <sheetData>
    <row r="1" spans="1:11" ht="30.75" thickBot="1" x14ac:dyDescent="0.3">
      <c r="A1" s="32" t="s">
        <v>44</v>
      </c>
      <c r="B1" s="32" t="s">
        <v>45</v>
      </c>
      <c r="C1" s="32" t="s">
        <v>49</v>
      </c>
      <c r="D1" s="32" t="s">
        <v>46</v>
      </c>
    </row>
    <row r="2" spans="1:11" ht="15" customHeight="1" x14ac:dyDescent="0.25">
      <c r="A2" s="4">
        <v>1</v>
      </c>
      <c r="B2" s="41"/>
      <c r="C2" s="42"/>
      <c r="D2" s="42"/>
      <c r="F2" s="87" t="str">
        <f>Prijsinvulformulier!A25</f>
        <v>* Beschrijf in tabblad 'Licenties' van welke licenties u gebruik maakt en geef hierbij de kostprijs (zowel aanschaf als maandelijkse kosten). Indien tijdens de realisatie blijkt dat het Waterschapshuis, de Waterschappen of bestrijdingsorganisaties reeds over benodigde en inzetbare licenties beschikken worden deze kostprijzen na conctractering op de prijs in mindering gebracht. </v>
      </c>
      <c r="G2" s="88"/>
      <c r="H2" s="88"/>
      <c r="I2" s="88"/>
      <c r="J2" s="88"/>
      <c r="K2" s="89"/>
    </row>
    <row r="3" spans="1:11" x14ac:dyDescent="0.25">
      <c r="A3" s="4">
        <v>2</v>
      </c>
      <c r="B3" s="41"/>
      <c r="C3" s="42"/>
      <c r="D3" s="42"/>
      <c r="F3" s="90"/>
      <c r="G3" s="91"/>
      <c r="H3" s="91"/>
      <c r="I3" s="91"/>
      <c r="J3" s="91"/>
      <c r="K3" s="92"/>
    </row>
    <row r="4" spans="1:11" x14ac:dyDescent="0.25">
      <c r="A4" s="4">
        <v>3</v>
      </c>
      <c r="B4" s="41"/>
      <c r="C4" s="42"/>
      <c r="D4" s="42"/>
      <c r="F4" s="90"/>
      <c r="G4" s="91"/>
      <c r="H4" s="91"/>
      <c r="I4" s="91"/>
      <c r="J4" s="91"/>
      <c r="K4" s="92"/>
    </row>
    <row r="5" spans="1:11" x14ac:dyDescent="0.25">
      <c r="A5" s="4">
        <v>4</v>
      </c>
      <c r="B5" s="41"/>
      <c r="C5" s="42"/>
      <c r="D5" s="42"/>
      <c r="F5" s="90"/>
      <c r="G5" s="91"/>
      <c r="H5" s="91"/>
      <c r="I5" s="91"/>
      <c r="J5" s="91"/>
      <c r="K5" s="92"/>
    </row>
    <row r="6" spans="1:11" x14ac:dyDescent="0.25">
      <c r="A6" s="4">
        <v>5</v>
      </c>
      <c r="B6" s="41"/>
      <c r="C6" s="42"/>
      <c r="D6" s="42"/>
      <c r="F6" s="90"/>
      <c r="G6" s="91"/>
      <c r="H6" s="91"/>
      <c r="I6" s="91"/>
      <c r="J6" s="91"/>
      <c r="K6" s="92"/>
    </row>
    <row r="7" spans="1:11" x14ac:dyDescent="0.25">
      <c r="A7" s="4">
        <v>6</v>
      </c>
      <c r="B7" s="41"/>
      <c r="C7" s="42"/>
      <c r="D7" s="42"/>
      <c r="F7" s="90"/>
      <c r="G7" s="91"/>
      <c r="H7" s="91"/>
      <c r="I7" s="91"/>
      <c r="J7" s="91"/>
      <c r="K7" s="92"/>
    </row>
    <row r="8" spans="1:11" x14ac:dyDescent="0.25">
      <c r="A8" s="4">
        <v>7</v>
      </c>
      <c r="B8" s="41"/>
      <c r="C8" s="42"/>
      <c r="D8" s="42"/>
      <c r="F8" s="90"/>
      <c r="G8" s="91"/>
      <c r="H8" s="91"/>
      <c r="I8" s="91"/>
      <c r="J8" s="91"/>
      <c r="K8" s="92"/>
    </row>
    <row r="9" spans="1:11" x14ac:dyDescent="0.25">
      <c r="A9" s="4">
        <v>8</v>
      </c>
      <c r="B9" s="41"/>
      <c r="C9" s="42"/>
      <c r="D9" s="42"/>
      <c r="F9" s="90"/>
      <c r="G9" s="91"/>
      <c r="H9" s="91"/>
      <c r="I9" s="91"/>
      <c r="J9" s="91"/>
      <c r="K9" s="92"/>
    </row>
    <row r="10" spans="1:11" ht="15.75" thickBot="1" x14ac:dyDescent="0.3">
      <c r="A10" s="4">
        <v>9</v>
      </c>
      <c r="B10" s="41"/>
      <c r="C10" s="42"/>
      <c r="D10" s="42"/>
      <c r="F10" s="93"/>
      <c r="G10" s="94"/>
      <c r="H10" s="94"/>
      <c r="I10" s="94"/>
      <c r="J10" s="94"/>
      <c r="K10" s="95"/>
    </row>
    <row r="11" spans="1:11" x14ac:dyDescent="0.25">
      <c r="A11" s="4">
        <v>10</v>
      </c>
      <c r="B11" s="41"/>
      <c r="C11" s="42"/>
      <c r="D11" s="42"/>
    </row>
    <row r="12" spans="1:11" x14ac:dyDescent="0.25">
      <c r="A12" s="4">
        <v>11</v>
      </c>
      <c r="B12" s="41"/>
      <c r="C12" s="42"/>
      <c r="D12" s="42"/>
    </row>
    <row r="13" spans="1:11" x14ac:dyDescent="0.25">
      <c r="A13" s="4">
        <v>12</v>
      </c>
      <c r="B13" s="41"/>
      <c r="C13" s="42"/>
      <c r="D13" s="42"/>
    </row>
    <row r="14" spans="1:11" x14ac:dyDescent="0.25">
      <c r="A14" s="4">
        <v>13</v>
      </c>
      <c r="B14" s="41"/>
      <c r="C14" s="42"/>
      <c r="D14" s="42"/>
    </row>
    <row r="15" spans="1:11" x14ac:dyDescent="0.25">
      <c r="A15" s="4">
        <v>14</v>
      </c>
      <c r="B15" s="41"/>
      <c r="C15" s="42"/>
      <c r="D15" s="42"/>
    </row>
    <row r="16" spans="1:11" x14ac:dyDescent="0.25">
      <c r="A16" s="4">
        <v>15</v>
      </c>
      <c r="B16" s="41"/>
      <c r="C16" s="42"/>
      <c r="D16" s="42"/>
    </row>
    <row r="17" spans="1:4" x14ac:dyDescent="0.25">
      <c r="A17" s="4">
        <v>16</v>
      </c>
      <c r="B17" s="41"/>
      <c r="C17" s="42"/>
      <c r="D17" s="42"/>
    </row>
    <row r="18" spans="1:4" x14ac:dyDescent="0.25">
      <c r="A18" s="4" t="s">
        <v>47</v>
      </c>
      <c r="B18" s="39">
        <f>SUBTOTAL(103,Tabel1[Licentiebenaming])</f>
        <v>0</v>
      </c>
      <c r="C18" s="38">
        <f>SUBTOTAL(109,Tabel1[Aanschafsprijs (eenmalig)])</f>
        <v>0</v>
      </c>
      <c r="D18" s="40">
        <f>SUBTOTAL(109,Tabel1[Prijs per maand])</f>
        <v>0</v>
      </c>
    </row>
  </sheetData>
  <sheetProtection algorithmName="SHA-512" hashValue="Lnp1GXmhwLB4xf2rPGdjxhYYrTEL6VccaWq5N50TFibrafsud7tPfGE3NpD7yR+cNqDLr4ISVAHIUbjJp5Q64Q==" saltValue="SZfmqCheEYdfWQX2kgT+7w==" spinCount="100000" sheet="1" selectLockedCells="1"/>
  <mergeCells count="1">
    <mergeCell ref="F2:K10"/>
  </mergeCells>
  <pageMargins left="0.25" right="0.25" top="0.75" bottom="0.75" header="0.3" footer="0.3"/>
  <pageSetup paperSize="9" scale="97"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AC34E847157D42B1597AF8C2986CB7" ma:contentTypeVersion="" ma:contentTypeDescription="Een nieuw document maken." ma:contentTypeScope="" ma:versionID="d42b8b9d9a13427ce3cda6d4cb6dcc7a">
  <xsd:schema xmlns:xsd="http://www.w3.org/2001/XMLSchema" xmlns:xs="http://www.w3.org/2001/XMLSchema" xmlns:p="http://schemas.microsoft.com/office/2006/metadata/properties" xmlns:ns2="13a9c293-8fd1-453d-91ae-5bcfe6114119" xmlns:ns3="aa65922b-fa39-4b5a-8568-654f19189808" targetNamespace="http://schemas.microsoft.com/office/2006/metadata/properties" ma:root="true" ma:fieldsID="ba818fb33cf51f0d7fb3c29484175bdb" ns2:_="" ns3:_="">
    <xsd:import namespace="13a9c293-8fd1-453d-91ae-5bcfe6114119"/>
    <xsd:import namespace="aa65922b-fa39-4b5a-8568-654f191898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c293-8fd1-453d-91ae-5bcfe61141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65922b-fa39-4b5a-8568-654f1918980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a65922b-fa39-4b5a-8568-654f19189808">
      <UserInfo>
        <DisplayName>Dieuwertje Koesen</DisplayName>
        <AccountId>2358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3AA5E-A16F-4AD2-B593-4C932AFF3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c293-8fd1-453d-91ae-5bcfe6114119"/>
    <ds:schemaRef ds:uri="aa65922b-fa39-4b5a-8568-654f191898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34F04F-F883-45B3-BD63-F5EC6628AAB7}">
  <ds:schemaRefs>
    <ds:schemaRef ds:uri="http://purl.org/dc/terms/"/>
    <ds:schemaRef ds:uri="http://schemas.openxmlformats.org/package/2006/metadata/core-properties"/>
    <ds:schemaRef ds:uri="aa65922b-fa39-4b5a-8568-654f19189808"/>
    <ds:schemaRef ds:uri="http://schemas.microsoft.com/office/2006/documentManagement/types"/>
    <ds:schemaRef ds:uri="http://schemas.microsoft.com/office/infopath/2007/PartnerControls"/>
    <ds:schemaRef ds:uri="13a9c293-8fd1-453d-91ae-5bcfe6114119"/>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2E2F351-B2C0-40EC-B052-CB72FAEF9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Prijsinvulformulier</vt:lpstr>
      <vt:lpstr>Licenties</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Zandstra | AevesBenefit</dc:creator>
  <cp:keywords/>
  <dc:description/>
  <cp:lastModifiedBy>Kees Zandstra</cp:lastModifiedBy>
  <cp:revision/>
  <cp:lastPrinted>2019-04-10T08:32:14Z</cp:lastPrinted>
  <dcterms:created xsi:type="dcterms:W3CDTF">2019-01-09T06:33:54Z</dcterms:created>
  <dcterms:modified xsi:type="dcterms:W3CDTF">2019-07-26T08:26:05Z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0x01010031AC34E847157D42B1597AF8C2986CB7</vt:lpwstr>
  </property>
  <property fmtid="{D5CDD505-2E9C-101B-9397-08002B2CF9AE}" pid="3" name="AuthorIds_UIVersion_1536">
    <vt:lpwstr>2054</vt:lpwstr>
  </property>
  <property fmtid="{D5CDD505-2E9C-101B-9397-08002B2CF9AE}" pid="4" name="Order">
    <vt:r8>285400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_CopySource">
    <vt:lpwstr>https://hetwaterschapshuis.sharepoint.com/sites/Samenwerken/Projecten/P430/Gedeelde  documenten/V3/Realisatie Aanbesteding V3/Aanbestedingsstukken/Gepubliceerde versie voor aanbesteding/Prijsinvulformulier VR3-1.xlsx</vt:lpwstr>
  </property>
</Properties>
</file>