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Projecten\2018\TI18061 Voorbereiden baggeren GHIJ 2018-2019\Bestek\Inschrijvingsleidraad en bestek\Bestek met bijlagen en tekeningen\"/>
    </mc:Choice>
  </mc:AlternateContent>
  <bookViews>
    <workbookView xWindow="0" yWindow="0" windowWidth="24720" windowHeight="12165"/>
  </bookViews>
  <sheets>
    <sheet name="Blad1" sheetId="1" r:id="rId1"/>
  </sheets>
  <definedNames>
    <definedName name="_181204_volumes_nieuw_model_gecombineerde_inpeiling." localSheetId="0">Blad1!$D$23:$J$202</definedName>
    <definedName name="_xlnm.Print_Area" localSheetId="0">Blad1!$A$1:$K$213</definedName>
    <definedName name="_xlnm.Print_Titles" localSheetId="0">Blad1!$22:$23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H43" i="1"/>
  <c r="H29" i="1"/>
  <c r="H177" i="1"/>
  <c r="H199" i="1"/>
  <c r="H17" i="1" l="1"/>
  <c r="H190" i="1"/>
  <c r="H174" i="1" l="1"/>
  <c r="H60" i="1"/>
</calcChain>
</file>

<file path=xl/connections.xml><?xml version="1.0" encoding="utf-8"?>
<connections xmlns="http://schemas.openxmlformats.org/spreadsheetml/2006/main">
  <connection id="1" name="181204-volumes-nieuw-model-gecombineerde-inpeiling" type="6" refreshedVersion="6" background="1" saveData="1">
    <textPr sourceFile="D:\Hans\Documenten\Projecten\2018\BGHIJ-bestek\volumes-bestek\181204-volumes-nieuw-model-gecombineerde-inpeiling." thousands=";" space="1" comma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<sst xmlns="http://schemas.openxmlformats.org/spreadsheetml/2006/main" count="576" uniqueCount="91">
  <si>
    <t>2b</t>
  </si>
  <si>
    <t>Uitgevoerd door: Hans Hussem</t>
  </si>
  <si>
    <t>Gebruikte lagen:</t>
  </si>
  <si>
    <t>180602-Gecombineerdeinpeiling</t>
  </si>
  <si>
    <t>rev 0</t>
  </si>
  <si>
    <t>Totalen: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</si>
  <si>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</si>
  <si>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Te baggeren</t>
  </si>
  <si>
    <t>4 december 2018</t>
  </si>
  <si>
    <t>181204-Aangepast model</t>
  </si>
  <si>
    <t>rev 1</t>
  </si>
  <si>
    <t>Totaal asbestvakken</t>
  </si>
  <si>
    <t>Totaal te baggeren</t>
  </si>
  <si>
    <t>Volumeberekening van inpeiling 2017 versus model 2018</t>
  </si>
  <si>
    <t>Berekening uitgevoerd in cellen van 1x1 meter, op basis van monstervakken</t>
  </si>
  <si>
    <t>Het berekende volume geeft het totaal van het te baggeren volume tussen inpeiling en het ontgravingsmodel per vak.</t>
  </si>
  <si>
    <t>Let op: Volumes van de delen van vakken waar inpeiling reeds dieper is dan model zijn niet weergegeven of verrekend.</t>
  </si>
  <si>
    <t>van het ontgravingsmodel te brengen.</t>
  </si>
  <si>
    <t>Het weergegeven volume is derhalve het te baggeren volume om een geheel vak tot, minstens, de diepte</t>
  </si>
  <si>
    <t>NT1</t>
  </si>
  <si>
    <t>NT2</t>
  </si>
  <si>
    <t>NT5</t>
  </si>
  <si>
    <t>NT7</t>
  </si>
  <si>
    <t>NT8</t>
  </si>
  <si>
    <t>Model December 2018</t>
  </si>
  <si>
    <t>Totaal NT vakken:</t>
  </si>
  <si>
    <t>Totaal exclusief asbest &amp; NT vakken:</t>
  </si>
  <si>
    <t>Fase 1</t>
  </si>
  <si>
    <t>Fase 2</t>
  </si>
  <si>
    <t>Fase 3</t>
  </si>
  <si>
    <t>Fase 4</t>
  </si>
  <si>
    <t>Fase 5</t>
  </si>
  <si>
    <t>Fase 6</t>
  </si>
  <si>
    <t xml:space="preserve">ASB26               </t>
  </si>
  <si>
    <t xml:space="preserve">ASB3                </t>
  </si>
  <si>
    <t xml:space="preserve">ASB4                </t>
  </si>
  <si>
    <t xml:space="preserve">ASB4K               </t>
  </si>
  <si>
    <t xml:space="preserve">ASB28F              </t>
  </si>
  <si>
    <t xml:space="preserve">ASB28_1             </t>
  </si>
  <si>
    <t xml:space="preserve">ASB28_2             </t>
  </si>
  <si>
    <t xml:space="preserve">ASB16A              </t>
  </si>
  <si>
    <t xml:space="preserve">ASB19A              </t>
  </si>
  <si>
    <t xml:space="preserve">ASB29F              </t>
  </si>
  <si>
    <t xml:space="preserve">ASB29K              </t>
  </si>
  <si>
    <t xml:space="preserve">ASB29L              </t>
  </si>
  <si>
    <t xml:space="preserve">ASB29Q              </t>
  </si>
  <si>
    <t xml:space="preserve">ASB30               </t>
  </si>
  <si>
    <t xml:space="preserve">ASB7A               </t>
  </si>
  <si>
    <t xml:space="preserve">ASB10               </t>
  </si>
  <si>
    <t xml:space="preserve">ASB33A              </t>
  </si>
  <si>
    <t>Oppervlakte vak</t>
  </si>
  <si>
    <t>Oppevlakte te baggeren binnen vak</t>
  </si>
  <si>
    <t>Asbestvakken in NT</t>
  </si>
  <si>
    <t>Asbestvakken buiten NT</t>
  </si>
  <si>
    <t>NT30</t>
  </si>
  <si>
    <t>NT vakken</t>
  </si>
  <si>
    <r>
      <t>m</t>
    </r>
    <r>
      <rPr>
        <vertAlign val="superscript"/>
        <sz val="11"/>
        <color theme="5" tint="-0.249977111117893"/>
        <rFont val="Calibri"/>
        <family val="2"/>
        <scheme val="minor"/>
      </rPr>
      <t>2</t>
    </r>
  </si>
  <si>
    <r>
      <t>m</t>
    </r>
    <r>
      <rPr>
        <vertAlign val="superscript"/>
        <sz val="11"/>
        <color theme="5" tint="-0.249977111117893"/>
        <rFont val="Calibri"/>
        <family val="2"/>
        <scheme val="minor"/>
      </rPr>
      <t>3</t>
    </r>
  </si>
  <si>
    <t>Kwaliteit waterbodem                                                                    (toepassen als waterbodem                                                           volgens Bbk)</t>
  </si>
  <si>
    <t>B</t>
  </si>
  <si>
    <t>A</t>
  </si>
  <si>
    <t>NT</t>
  </si>
  <si>
    <t>Fase (onderzoeken bijlage 5-10)</t>
  </si>
  <si>
    <t>Zijwatergang MV 02</t>
  </si>
  <si>
    <t>Zijwatergang MV 05</t>
  </si>
  <si>
    <t>Zijwatergang MV 08</t>
  </si>
  <si>
    <t>Zijwatergang MV 13</t>
  </si>
  <si>
    <t>Baggeren/ Niet baggeren</t>
  </si>
  <si>
    <t>Baggeren</t>
  </si>
  <si>
    <t>Niet baggeren</t>
  </si>
  <si>
    <t>Klasse A/ Klasse B/ Niet toepasbaar</t>
  </si>
  <si>
    <t>Vak#</t>
  </si>
  <si>
    <t>Bijlage 15</t>
  </si>
  <si>
    <t>Fase 4 en bijlage 11</t>
  </si>
  <si>
    <t xml:space="preserve">NT1                 </t>
  </si>
  <si>
    <t xml:space="preserve">NT10                </t>
  </si>
  <si>
    <t xml:space="preserve">NT2A                </t>
  </si>
  <si>
    <t xml:space="preserve">NT2B                </t>
  </si>
  <si>
    <t xml:space="preserve">NT3                 </t>
  </si>
  <si>
    <t xml:space="preserve">NT4                 </t>
  </si>
  <si>
    <t xml:space="preserve">NT5A                </t>
  </si>
  <si>
    <t xml:space="preserve">NT5B                </t>
  </si>
  <si>
    <t xml:space="preserve">NT6A                </t>
  </si>
  <si>
    <t xml:space="preserve">NT6B                </t>
  </si>
  <si>
    <t xml:space="preserve">NT7A                </t>
  </si>
  <si>
    <t xml:space="preserve">NT7B                </t>
  </si>
  <si>
    <t xml:space="preserve">NT8A                </t>
  </si>
  <si>
    <t xml:space="preserve">NT8B                </t>
  </si>
  <si>
    <t xml:space="preserve">NT9                 </t>
  </si>
  <si>
    <t>rev 5</t>
  </si>
  <si>
    <t>181219-polygoonset-volumes -BGHIJ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</si>
</sst>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vertAlign val="superscript"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 textRotation="45" wrapText="1"/>
    </xf>
    <xf numFmtId="3" fontId="4" fillId="0" borderId="0" xfId="0" applyNumberFormat="1" applyFont="1" applyAlignment="1">
      <alignment horizontal="center" textRotation="45"/>
    </xf>
    <xf numFmtId="3" fontId="4" fillId="0" borderId="1" xfId="0" applyNumberFormat="1" applyFont="1" applyBorder="1" applyAlignment="1">
      <alignment horizontal="center" textRotation="45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right" vertical="center"/>
    </xf>
    <xf numFmtId="0" fontId="0" fillId="0" borderId="2" xfId="0" applyBorder="1" applyAlignment="1">
      <alignment horizontal="left" vertical="center"/>
    </xf>
    <xf numFmtId="3" fontId="0" fillId="0" borderId="3" xfId="0" applyNumberForma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0" fillId="0" borderId="7" xfId="0" applyNumberForma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left"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horizontal="left" vertical="center"/>
    </xf>
    <xf numFmtId="3" fontId="0" fillId="0" borderId="0" xfId="0" applyNumberFormat="1" applyFill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vertical="center"/>
    </xf>
    <xf numFmtId="1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 vertical="center"/>
    </xf>
    <xf numFmtId="0" fontId="0" fillId="0" borderId="0" xfId="0" quotePrefix="1" applyAlignment="1">
      <alignment vertical="center"/>
    </xf>
    <xf numFmtId="0" fontId="0" fillId="0" borderId="0" xfId="0" applyFill="1" applyAlignment="1">
      <alignment horizontal="left" vertical="center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1" fontId="0" fillId="2" borderId="0" xfId="0" applyNumberFormat="1" applyFill="1" applyAlignment="1">
      <alignment horizontal="left" vertical="center"/>
    </xf>
    <xf numFmtId="3" fontId="0" fillId="2" borderId="0" xfId="0" applyNumberFormat="1" applyFill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181204-volumes-nieuw-model-gecombineerde-inpeiling.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8"/>
  <sheetViews>
    <sheetView tabSelected="1" zoomScaleNormal="100" workbookViewId="0"/>
  </sheetViews>
  <sheetFormatPr defaultRowHeight="15" x14ac:dyDescent="0.25"/>
  <cols>
    <col min="1" max="1" width="23.42578125" style="6" bestFit="1" customWidth="1"/>
    <col min="2" max="2" width="23.42578125" style="6" customWidth="1"/>
    <col min="3" max="3" width="32.85546875" style="6" bestFit="1" customWidth="1"/>
    <col min="4" max="4" width="18.7109375" style="7" customWidth="1"/>
    <col min="5" max="5" width="12.42578125" style="8" customWidth="1"/>
    <col min="6" max="6" width="25.140625" style="8" customWidth="1"/>
    <col min="7" max="7" width="11.7109375" style="8" bestFit="1" customWidth="1"/>
    <col min="8" max="8" width="17" style="8" bestFit="1" customWidth="1"/>
    <col min="9" max="9" width="8" style="6" bestFit="1" customWidth="1"/>
    <col min="10" max="10" width="10.28515625" style="6" bestFit="1" customWidth="1"/>
    <col min="11" max="11" width="9.140625" style="6" customWidth="1"/>
    <col min="12" max="12" width="17" style="6" bestFit="1" customWidth="1"/>
    <col min="13" max="13" width="9.140625" style="6" customWidth="1"/>
    <col min="14" max="16384" width="9.140625" style="6"/>
  </cols>
  <sheetData>
    <row r="1" spans="1:12" x14ac:dyDescent="0.25">
      <c r="A1" s="27"/>
      <c r="D1" s="7" t="s">
        <v>1</v>
      </c>
      <c r="H1" s="40"/>
    </row>
    <row r="2" spans="1:12" x14ac:dyDescent="0.25">
      <c r="A2" s="27"/>
    </row>
    <row r="3" spans="1:12" x14ac:dyDescent="0.25">
      <c r="A3" s="27"/>
      <c r="B3" s="41"/>
      <c r="D3" s="7" t="s">
        <v>13</v>
      </c>
    </row>
    <row r="4" spans="1:12" x14ac:dyDescent="0.25">
      <c r="D4" s="7" t="s">
        <v>14</v>
      </c>
    </row>
    <row r="6" spans="1:12" x14ac:dyDescent="0.25">
      <c r="D6" s="7" t="s">
        <v>15</v>
      </c>
    </row>
    <row r="7" spans="1:12" x14ac:dyDescent="0.25">
      <c r="D7" s="7" t="s">
        <v>16</v>
      </c>
    </row>
    <row r="8" spans="1:12" x14ac:dyDescent="0.25">
      <c r="D8" s="7" t="s">
        <v>18</v>
      </c>
    </row>
    <row r="9" spans="1:12" x14ac:dyDescent="0.25">
      <c r="D9" s="7" t="s">
        <v>17</v>
      </c>
    </row>
    <row r="11" spans="1:12" x14ac:dyDescent="0.25">
      <c r="D11" s="7" t="s">
        <v>2</v>
      </c>
      <c r="F11" s="35" t="s">
        <v>3</v>
      </c>
      <c r="I11" s="6" t="s">
        <v>4</v>
      </c>
      <c r="J11" s="46">
        <v>43253</v>
      </c>
      <c r="K11" s="47"/>
      <c r="L11" s="47"/>
    </row>
    <row r="12" spans="1:12" x14ac:dyDescent="0.25">
      <c r="F12" s="35" t="s">
        <v>9</v>
      </c>
      <c r="I12" s="6" t="s">
        <v>10</v>
      </c>
      <c r="J12" s="46" t="s">
        <v>8</v>
      </c>
      <c r="K12" s="47"/>
      <c r="L12" s="47"/>
    </row>
    <row r="13" spans="1:12" x14ac:dyDescent="0.25">
      <c r="F13" s="35" t="s">
        <v>90</v>
      </c>
      <c r="I13" s="6" t="s">
        <v>89</v>
      </c>
      <c r="J13" s="46">
        <v>43453</v>
      </c>
      <c r="K13" s="47"/>
      <c r="L13" s="47"/>
    </row>
    <row r="14" spans="1:12" x14ac:dyDescent="0.25">
      <c r="D14" s="7" t="s">
        <v>5</v>
      </c>
    </row>
    <row r="15" spans="1:12" ht="17.25" x14ac:dyDescent="0.25">
      <c r="D15" s="9" t="s">
        <v>26</v>
      </c>
      <c r="E15" s="10"/>
      <c r="F15" s="10"/>
      <c r="G15" s="10"/>
      <c r="H15" s="43">
        <v>146325.14000000001</v>
      </c>
      <c r="I15" s="11" t="s">
        <v>6</v>
      </c>
    </row>
    <row r="16" spans="1:12" ht="17.25" x14ac:dyDescent="0.25">
      <c r="D16" s="12" t="s">
        <v>25</v>
      </c>
      <c r="E16" s="13"/>
      <c r="F16" s="13"/>
      <c r="G16" s="13"/>
      <c r="H16" s="44">
        <v>24602.959999999999</v>
      </c>
      <c r="I16" s="15" t="s">
        <v>6</v>
      </c>
    </row>
    <row r="17" spans="1:16" ht="17.25" x14ac:dyDescent="0.25">
      <c r="D17" s="12" t="s">
        <v>11</v>
      </c>
      <c r="E17" s="13"/>
      <c r="F17" s="13"/>
      <c r="G17" s="13"/>
      <c r="H17" s="44">
        <f>SUM(G177:G195)</f>
        <v>3347.36</v>
      </c>
      <c r="I17" s="15" t="s">
        <v>6</v>
      </c>
    </row>
    <row r="18" spans="1:16" ht="17.25" x14ac:dyDescent="0.25">
      <c r="D18" s="16" t="s">
        <v>12</v>
      </c>
      <c r="E18" s="17"/>
      <c r="F18" s="17"/>
      <c r="G18" s="17"/>
      <c r="H18" s="45">
        <f>SUM(H15:H17)</f>
        <v>174275.46</v>
      </c>
      <c r="I18" s="18" t="s">
        <v>6</v>
      </c>
    </row>
    <row r="19" spans="1:16" x14ac:dyDescent="0.25">
      <c r="G19" s="19"/>
      <c r="H19" s="14"/>
    </row>
    <row r="20" spans="1:16" x14ac:dyDescent="0.25">
      <c r="G20" s="19"/>
      <c r="H20" s="14"/>
    </row>
    <row r="21" spans="1:16" x14ac:dyDescent="0.25">
      <c r="D21" s="20" t="s">
        <v>24</v>
      </c>
      <c r="E21" s="19"/>
      <c r="F21" s="19"/>
      <c r="G21" s="19"/>
      <c r="H21" s="19"/>
      <c r="I21" s="21"/>
      <c r="J21" s="21"/>
      <c r="K21" s="21"/>
      <c r="L21" s="21"/>
    </row>
    <row r="22" spans="1:16" s="1" customFormat="1" ht="131.25" customHeight="1" x14ac:dyDescent="0.25">
      <c r="A22" s="3" t="s">
        <v>62</v>
      </c>
      <c r="B22" s="3" t="s">
        <v>67</v>
      </c>
      <c r="C22" s="3" t="s">
        <v>58</v>
      </c>
      <c r="D22" s="2"/>
      <c r="E22" s="4" t="s">
        <v>50</v>
      </c>
      <c r="F22" s="4" t="s">
        <v>51</v>
      </c>
      <c r="G22" s="5" t="s">
        <v>7</v>
      </c>
      <c r="H22" s="39"/>
    </row>
    <row r="23" spans="1:16" s="34" customFormat="1" ht="17.25" x14ac:dyDescent="0.25">
      <c r="A23" s="36"/>
      <c r="B23" s="36"/>
      <c r="C23" s="36" t="s">
        <v>70</v>
      </c>
      <c r="D23" s="22" t="s">
        <v>71</v>
      </c>
      <c r="E23" s="37" t="s">
        <v>56</v>
      </c>
      <c r="F23" s="37" t="s">
        <v>56</v>
      </c>
      <c r="G23" s="37" t="s">
        <v>57</v>
      </c>
      <c r="H23" s="38"/>
      <c r="M23" s="25"/>
      <c r="N23" s="6"/>
      <c r="O23" s="6"/>
      <c r="P23" s="6"/>
    </row>
    <row r="24" spans="1:16" s="27" customFormat="1" x14ac:dyDescent="0.25">
      <c r="A24" s="27" t="s">
        <v>72</v>
      </c>
      <c r="B24" s="27" t="s">
        <v>68</v>
      </c>
      <c r="C24" s="27" t="s">
        <v>61</v>
      </c>
      <c r="D24" s="42" t="s">
        <v>63</v>
      </c>
      <c r="E24" s="29">
        <v>228</v>
      </c>
      <c r="F24" s="29">
        <v>228</v>
      </c>
      <c r="G24" s="29">
        <v>71</v>
      </c>
      <c r="H24" s="29"/>
      <c r="M24" s="32"/>
    </row>
    <row r="25" spans="1:16" s="27" customFormat="1" x14ac:dyDescent="0.25">
      <c r="A25" s="27" t="s">
        <v>72</v>
      </c>
      <c r="B25" s="27" t="s">
        <v>68</v>
      </c>
      <c r="C25" s="27" t="s">
        <v>60</v>
      </c>
      <c r="D25" s="42" t="s">
        <v>64</v>
      </c>
      <c r="E25" s="29">
        <v>945</v>
      </c>
      <c r="F25" s="29">
        <v>945</v>
      </c>
      <c r="G25" s="29">
        <v>189</v>
      </c>
      <c r="H25" s="29"/>
      <c r="M25" s="32"/>
    </row>
    <row r="26" spans="1:16" s="27" customFormat="1" x14ac:dyDescent="0.25">
      <c r="A26" s="27" t="s">
        <v>72</v>
      </c>
      <c r="B26" s="27" t="s">
        <v>68</v>
      </c>
      <c r="C26" s="27" t="s">
        <v>60</v>
      </c>
      <c r="D26" s="42" t="s">
        <v>65</v>
      </c>
      <c r="E26" s="29">
        <v>140</v>
      </c>
      <c r="F26" s="29">
        <v>140</v>
      </c>
      <c r="G26" s="29">
        <v>36</v>
      </c>
      <c r="H26" s="29"/>
      <c r="M26" s="32"/>
    </row>
    <row r="27" spans="1:16" s="27" customFormat="1" x14ac:dyDescent="0.25">
      <c r="A27" s="27" t="s">
        <v>72</v>
      </c>
      <c r="B27" s="27" t="s">
        <v>68</v>
      </c>
      <c r="C27" s="27" t="s">
        <v>59</v>
      </c>
      <c r="D27" s="42" t="s">
        <v>66</v>
      </c>
      <c r="E27" s="29">
        <v>369</v>
      </c>
      <c r="F27" s="29">
        <v>369</v>
      </c>
      <c r="G27" s="29">
        <v>155</v>
      </c>
      <c r="H27" s="29"/>
      <c r="M27" s="32"/>
    </row>
    <row r="29" spans="1:16" x14ac:dyDescent="0.25">
      <c r="A29" s="48" t="s">
        <v>27</v>
      </c>
      <c r="B29" s="48" t="s">
        <v>69</v>
      </c>
      <c r="C29" s="48" t="s">
        <v>61</v>
      </c>
      <c r="D29" s="49">
        <v>1</v>
      </c>
      <c r="E29" s="50">
        <v>3830.91</v>
      </c>
      <c r="F29" s="50">
        <v>1980.15</v>
      </c>
      <c r="G29" s="50">
        <v>111.9</v>
      </c>
      <c r="H29" s="23">
        <f>SUM(G29:G36)</f>
        <v>1386.67</v>
      </c>
      <c r="I29" s="24"/>
      <c r="J29" s="24"/>
      <c r="K29" s="25"/>
      <c r="L29" s="25"/>
    </row>
    <row r="30" spans="1:16" x14ac:dyDescent="0.25">
      <c r="A30" s="48" t="s">
        <v>27</v>
      </c>
      <c r="B30" s="48" t="s">
        <v>69</v>
      </c>
      <c r="C30" s="48" t="s">
        <v>59</v>
      </c>
      <c r="D30" s="49">
        <v>2</v>
      </c>
      <c r="E30" s="50">
        <v>3792.78</v>
      </c>
      <c r="F30" s="50">
        <v>1553.35</v>
      </c>
      <c r="G30" s="50">
        <v>112.75</v>
      </c>
      <c r="H30" s="23"/>
      <c r="I30" s="24"/>
      <c r="J30" s="24"/>
      <c r="K30" s="25"/>
      <c r="L30" s="25"/>
    </row>
    <row r="31" spans="1:16" x14ac:dyDescent="0.25">
      <c r="A31" s="48" t="s">
        <v>27</v>
      </c>
      <c r="B31" s="48" t="s">
        <v>69</v>
      </c>
      <c r="C31" s="48" t="s">
        <v>59</v>
      </c>
      <c r="D31" s="49">
        <v>3</v>
      </c>
      <c r="E31" s="50">
        <v>5088.49</v>
      </c>
      <c r="F31" s="50">
        <v>674.91</v>
      </c>
      <c r="G31" s="50">
        <v>33.61</v>
      </c>
      <c r="H31" s="23"/>
      <c r="I31" s="24"/>
      <c r="J31" s="24"/>
      <c r="K31" s="25"/>
      <c r="L31" s="25"/>
    </row>
    <row r="32" spans="1:16" x14ac:dyDescent="0.25">
      <c r="A32" s="48" t="s">
        <v>27</v>
      </c>
      <c r="B32" s="48" t="s">
        <v>69</v>
      </c>
      <c r="C32" s="48" t="s">
        <v>59</v>
      </c>
      <c r="D32" s="49">
        <v>4</v>
      </c>
      <c r="E32" s="50">
        <v>4148.78</v>
      </c>
      <c r="F32" s="50">
        <v>1912.08</v>
      </c>
      <c r="G32" s="50">
        <v>168.82</v>
      </c>
      <c r="H32" s="23"/>
      <c r="I32" s="24"/>
      <c r="J32" s="24"/>
      <c r="K32" s="25"/>
      <c r="L32" s="25"/>
    </row>
    <row r="33" spans="1:12" x14ac:dyDescent="0.25">
      <c r="A33" s="48" t="s">
        <v>27</v>
      </c>
      <c r="B33" s="48" t="s">
        <v>69</v>
      </c>
      <c r="C33" s="48" t="s">
        <v>59</v>
      </c>
      <c r="D33" s="49">
        <v>5</v>
      </c>
      <c r="E33" s="50">
        <v>3977.17</v>
      </c>
      <c r="F33" s="50">
        <v>2154.46</v>
      </c>
      <c r="G33" s="50">
        <v>394.1</v>
      </c>
      <c r="H33" s="23"/>
      <c r="I33" s="24"/>
      <c r="J33" s="24"/>
      <c r="K33" s="25"/>
      <c r="L33" s="25"/>
    </row>
    <row r="34" spans="1:12" x14ac:dyDescent="0.25">
      <c r="A34" s="48" t="s">
        <v>27</v>
      </c>
      <c r="B34" s="48" t="s">
        <v>69</v>
      </c>
      <c r="C34" s="48" t="s">
        <v>59</v>
      </c>
      <c r="D34" s="49">
        <v>6</v>
      </c>
      <c r="E34" s="50">
        <v>4524.5</v>
      </c>
      <c r="F34" s="50">
        <v>2633.08</v>
      </c>
      <c r="G34" s="50">
        <v>174.35</v>
      </c>
      <c r="H34" s="23"/>
      <c r="I34" s="24"/>
      <c r="J34" s="24"/>
      <c r="K34" s="25"/>
      <c r="L34" s="25"/>
    </row>
    <row r="35" spans="1:12" x14ac:dyDescent="0.25">
      <c r="A35" s="48" t="s">
        <v>27</v>
      </c>
      <c r="B35" s="48" t="s">
        <v>69</v>
      </c>
      <c r="C35" s="48" t="s">
        <v>59</v>
      </c>
      <c r="D35" s="49">
        <v>7</v>
      </c>
      <c r="E35" s="50">
        <v>5337.85</v>
      </c>
      <c r="F35" s="50">
        <v>3184.33</v>
      </c>
      <c r="G35" s="50">
        <v>194.67</v>
      </c>
      <c r="H35" s="23"/>
      <c r="I35" s="24"/>
      <c r="J35" s="24"/>
      <c r="K35" s="25"/>
      <c r="L35" s="25"/>
    </row>
    <row r="36" spans="1:12" x14ac:dyDescent="0.25">
      <c r="A36" s="48" t="s">
        <v>27</v>
      </c>
      <c r="B36" s="48" t="s">
        <v>69</v>
      </c>
      <c r="C36" s="48" t="s">
        <v>60</v>
      </c>
      <c r="D36" s="49">
        <v>8</v>
      </c>
      <c r="E36" s="50">
        <v>4728.24</v>
      </c>
      <c r="F36" s="50">
        <v>3164.92</v>
      </c>
      <c r="G36" s="50">
        <v>196.47</v>
      </c>
      <c r="H36" s="23"/>
      <c r="I36" s="24"/>
      <c r="J36" s="24"/>
      <c r="K36" s="25"/>
      <c r="L36" s="25"/>
    </row>
    <row r="37" spans="1:12" x14ac:dyDescent="0.25">
      <c r="A37" s="6" t="s">
        <v>27</v>
      </c>
      <c r="B37" s="6" t="s">
        <v>68</v>
      </c>
      <c r="C37" s="6" t="s">
        <v>59</v>
      </c>
      <c r="D37" s="26">
        <v>9</v>
      </c>
      <c r="E37" s="8">
        <v>4872.99</v>
      </c>
      <c r="F37" s="8">
        <v>3596.28</v>
      </c>
      <c r="G37" s="8">
        <v>287.58999999999997</v>
      </c>
      <c r="I37" s="24"/>
      <c r="J37" s="24"/>
      <c r="K37" s="25"/>
      <c r="L37" s="25"/>
    </row>
    <row r="38" spans="1:12" x14ac:dyDescent="0.25">
      <c r="A38" s="6" t="s">
        <v>27</v>
      </c>
      <c r="B38" s="6" t="s">
        <v>68</v>
      </c>
      <c r="C38" s="6" t="s">
        <v>59</v>
      </c>
      <c r="D38" s="26">
        <v>10</v>
      </c>
      <c r="E38" s="8">
        <v>5066.8599999999997</v>
      </c>
      <c r="F38" s="8">
        <v>3541.81</v>
      </c>
      <c r="G38" s="8">
        <v>1376.83</v>
      </c>
      <c r="I38" s="24"/>
      <c r="J38" s="24"/>
      <c r="K38" s="25"/>
      <c r="L38" s="25"/>
    </row>
    <row r="39" spans="1:12" x14ac:dyDescent="0.25">
      <c r="A39" s="6" t="s">
        <v>27</v>
      </c>
      <c r="B39" s="6" t="s">
        <v>68</v>
      </c>
      <c r="C39" s="6" t="s">
        <v>59</v>
      </c>
      <c r="D39" s="26">
        <v>11</v>
      </c>
      <c r="E39" s="8">
        <v>4820.9399999999996</v>
      </c>
      <c r="F39" s="8">
        <v>4041.82</v>
      </c>
      <c r="G39" s="8">
        <v>2247.6999999999998</v>
      </c>
      <c r="I39" s="24"/>
      <c r="J39" s="24"/>
      <c r="K39" s="25"/>
      <c r="L39" s="25"/>
    </row>
    <row r="40" spans="1:12" x14ac:dyDescent="0.25">
      <c r="A40" s="6" t="s">
        <v>27</v>
      </c>
      <c r="B40" s="6" t="s">
        <v>68</v>
      </c>
      <c r="C40" s="6" t="s">
        <v>61</v>
      </c>
      <c r="D40" s="26">
        <v>12</v>
      </c>
      <c r="E40" s="8">
        <v>4639.08</v>
      </c>
      <c r="F40" s="8">
        <v>3848.19</v>
      </c>
      <c r="G40" s="8">
        <v>2564.62</v>
      </c>
      <c r="I40" s="24"/>
      <c r="J40" s="24"/>
      <c r="K40" s="25"/>
      <c r="L40" s="25"/>
    </row>
    <row r="41" spans="1:12" x14ac:dyDescent="0.25">
      <c r="A41" s="6" t="s">
        <v>27</v>
      </c>
      <c r="B41" s="6" t="s">
        <v>68</v>
      </c>
      <c r="C41" s="6" t="s">
        <v>59</v>
      </c>
      <c r="D41" s="26">
        <v>13</v>
      </c>
      <c r="E41" s="8">
        <v>4614.62</v>
      </c>
      <c r="F41" s="8">
        <v>3953.11</v>
      </c>
      <c r="G41" s="8">
        <v>2487.16</v>
      </c>
      <c r="I41" s="24"/>
      <c r="J41" s="24"/>
      <c r="K41" s="25"/>
      <c r="L41" s="25"/>
    </row>
    <row r="42" spans="1:12" x14ac:dyDescent="0.25">
      <c r="A42" s="6" t="s">
        <v>27</v>
      </c>
      <c r="B42" s="6" t="s">
        <v>68</v>
      </c>
      <c r="C42" s="6" t="s">
        <v>59</v>
      </c>
      <c r="D42" s="26">
        <v>14</v>
      </c>
      <c r="E42" s="8">
        <v>4705.84</v>
      </c>
      <c r="F42" s="8">
        <v>4003.97</v>
      </c>
      <c r="G42" s="8">
        <v>2543.11</v>
      </c>
      <c r="I42" s="24"/>
      <c r="J42" s="24"/>
      <c r="K42" s="25"/>
      <c r="L42" s="25"/>
    </row>
    <row r="43" spans="1:12" x14ac:dyDescent="0.25">
      <c r="A43" s="48" t="s">
        <v>27</v>
      </c>
      <c r="B43" s="48" t="s">
        <v>69</v>
      </c>
      <c r="C43" s="48" t="s">
        <v>59</v>
      </c>
      <c r="D43" s="49">
        <v>15</v>
      </c>
      <c r="E43" s="50">
        <v>2385.6799999999998</v>
      </c>
      <c r="F43" s="50">
        <v>1788.26</v>
      </c>
      <c r="G43" s="50">
        <v>663.45</v>
      </c>
      <c r="H43" s="23">
        <f>SUM(G43:G46)</f>
        <v>2942.86</v>
      </c>
      <c r="I43" s="24"/>
      <c r="J43" s="24"/>
      <c r="K43" s="25"/>
      <c r="L43" s="25"/>
    </row>
    <row r="44" spans="1:12" x14ac:dyDescent="0.25">
      <c r="A44" s="48" t="s">
        <v>27</v>
      </c>
      <c r="B44" s="48" t="s">
        <v>69</v>
      </c>
      <c r="C44" s="48" t="s">
        <v>59</v>
      </c>
      <c r="D44" s="49">
        <v>16</v>
      </c>
      <c r="E44" s="50">
        <v>947.85</v>
      </c>
      <c r="F44" s="50">
        <v>766.35</v>
      </c>
      <c r="G44" s="50">
        <v>221.46</v>
      </c>
      <c r="H44" s="23"/>
      <c r="I44" s="24"/>
      <c r="J44" s="24"/>
      <c r="K44" s="25"/>
      <c r="L44" s="25"/>
    </row>
    <row r="45" spans="1:12" x14ac:dyDescent="0.25">
      <c r="A45" s="48" t="s">
        <v>27</v>
      </c>
      <c r="B45" s="48" t="s">
        <v>69</v>
      </c>
      <c r="C45" s="48" t="s">
        <v>59</v>
      </c>
      <c r="D45" s="49">
        <v>17</v>
      </c>
      <c r="E45" s="50">
        <v>3629.13</v>
      </c>
      <c r="F45" s="50">
        <v>2837.08</v>
      </c>
      <c r="G45" s="50">
        <v>1252.05</v>
      </c>
      <c r="H45" s="23"/>
      <c r="I45" s="24"/>
      <c r="J45" s="24"/>
      <c r="K45" s="25"/>
      <c r="L45" s="25"/>
    </row>
    <row r="46" spans="1:12" x14ac:dyDescent="0.25">
      <c r="A46" s="48" t="s">
        <v>27</v>
      </c>
      <c r="B46" s="48" t="s">
        <v>69</v>
      </c>
      <c r="C46" s="48" t="s">
        <v>59</v>
      </c>
      <c r="D46" s="49">
        <v>18</v>
      </c>
      <c r="E46" s="50">
        <v>1394.78</v>
      </c>
      <c r="F46" s="50">
        <v>1265.99</v>
      </c>
      <c r="G46" s="50">
        <v>805.9</v>
      </c>
      <c r="H46" s="23"/>
      <c r="I46" s="24"/>
      <c r="J46" s="24"/>
      <c r="K46" s="25"/>
      <c r="L46" s="25"/>
    </row>
    <row r="47" spans="1:12" x14ac:dyDescent="0.25">
      <c r="A47" s="6" t="s">
        <v>27</v>
      </c>
      <c r="B47" s="6" t="s">
        <v>68</v>
      </c>
      <c r="C47" s="6" t="s">
        <v>59</v>
      </c>
      <c r="D47" s="26">
        <v>19</v>
      </c>
      <c r="E47" s="8">
        <v>4947.79</v>
      </c>
      <c r="F47" s="8">
        <v>4071.83</v>
      </c>
      <c r="G47" s="8">
        <v>2249.85</v>
      </c>
      <c r="I47" s="24"/>
      <c r="J47" s="24"/>
      <c r="K47" s="25"/>
      <c r="L47" s="25"/>
    </row>
    <row r="48" spans="1:12" x14ac:dyDescent="0.25">
      <c r="A48" s="6" t="s">
        <v>27</v>
      </c>
      <c r="B48" s="6" t="s">
        <v>68</v>
      </c>
      <c r="C48" s="6" t="s">
        <v>59</v>
      </c>
      <c r="D48" s="26">
        <v>20</v>
      </c>
      <c r="E48" s="8">
        <v>4293.67</v>
      </c>
      <c r="F48" s="8">
        <v>3720.33</v>
      </c>
      <c r="G48" s="8">
        <v>2009.56</v>
      </c>
      <c r="I48" s="24"/>
      <c r="J48" s="24"/>
      <c r="K48" s="25"/>
      <c r="L48" s="25"/>
    </row>
    <row r="49" spans="1:12" x14ac:dyDescent="0.25">
      <c r="A49" s="6" t="s">
        <v>28</v>
      </c>
      <c r="B49" s="6" t="s">
        <v>68</v>
      </c>
      <c r="C49" s="6" t="s">
        <v>59</v>
      </c>
      <c r="D49" s="26">
        <v>21</v>
      </c>
      <c r="E49" s="8">
        <v>1197.54</v>
      </c>
      <c r="F49" s="8">
        <v>951.29</v>
      </c>
      <c r="G49" s="8">
        <v>527.95000000000005</v>
      </c>
      <c r="I49" s="24"/>
      <c r="J49" s="24"/>
      <c r="K49" s="25"/>
      <c r="L49" s="25"/>
    </row>
    <row r="50" spans="1:12" x14ac:dyDescent="0.25">
      <c r="A50" s="6" t="s">
        <v>28</v>
      </c>
      <c r="B50" s="6" t="s">
        <v>68</v>
      </c>
      <c r="C50" s="6" t="s">
        <v>59</v>
      </c>
      <c r="D50" s="26">
        <v>22</v>
      </c>
      <c r="E50" s="8">
        <v>3661.86</v>
      </c>
      <c r="F50" s="8">
        <v>3345.36</v>
      </c>
      <c r="G50" s="8">
        <v>1590.3</v>
      </c>
      <c r="I50" s="24"/>
      <c r="J50" s="24"/>
      <c r="K50" s="25"/>
      <c r="L50" s="25"/>
    </row>
    <row r="51" spans="1:12" x14ac:dyDescent="0.25">
      <c r="A51" s="6" t="s">
        <v>28</v>
      </c>
      <c r="B51" s="6" t="s">
        <v>68</v>
      </c>
      <c r="C51" s="6" t="s">
        <v>59</v>
      </c>
      <c r="D51" s="26">
        <v>23</v>
      </c>
      <c r="E51" s="8">
        <v>1661.16</v>
      </c>
      <c r="F51" s="8">
        <v>1647.25</v>
      </c>
      <c r="G51" s="8">
        <v>961.12</v>
      </c>
      <c r="I51" s="24"/>
      <c r="J51" s="24"/>
      <c r="K51" s="25"/>
      <c r="L51" s="25"/>
    </row>
    <row r="52" spans="1:12" x14ac:dyDescent="0.25">
      <c r="A52" s="6" t="s">
        <v>28</v>
      </c>
      <c r="B52" s="6" t="s">
        <v>68</v>
      </c>
      <c r="C52" s="6" t="s">
        <v>59</v>
      </c>
      <c r="D52" s="26">
        <v>24</v>
      </c>
      <c r="E52" s="8">
        <v>3965.92</v>
      </c>
      <c r="F52" s="8">
        <v>3527</v>
      </c>
      <c r="G52" s="8">
        <v>2006.41</v>
      </c>
      <c r="I52" s="24"/>
      <c r="J52" s="24"/>
      <c r="K52" s="25"/>
      <c r="L52" s="25"/>
    </row>
    <row r="53" spans="1:12" x14ac:dyDescent="0.25">
      <c r="A53" s="6" t="s">
        <v>28</v>
      </c>
      <c r="B53" s="6" t="s">
        <v>68</v>
      </c>
      <c r="C53" s="6" t="s">
        <v>59</v>
      </c>
      <c r="D53" s="26">
        <v>25</v>
      </c>
      <c r="E53" s="8">
        <v>4493.37</v>
      </c>
      <c r="F53" s="8">
        <v>2372.35</v>
      </c>
      <c r="G53" s="8">
        <v>152.5</v>
      </c>
      <c r="I53" s="24"/>
      <c r="J53" s="24"/>
      <c r="K53" s="25"/>
      <c r="L53" s="25"/>
    </row>
    <row r="54" spans="1:12" x14ac:dyDescent="0.25">
      <c r="A54" s="6" t="s">
        <v>28</v>
      </c>
      <c r="B54" s="6" t="s">
        <v>68</v>
      </c>
      <c r="C54" s="6" t="s">
        <v>59</v>
      </c>
      <c r="D54" s="26">
        <v>26</v>
      </c>
      <c r="E54" s="8">
        <v>4769.76</v>
      </c>
      <c r="F54" s="8">
        <v>2535.35</v>
      </c>
      <c r="G54" s="8">
        <v>151.07</v>
      </c>
      <c r="I54" s="24"/>
      <c r="J54" s="24"/>
      <c r="K54" s="25"/>
      <c r="L54" s="25"/>
    </row>
    <row r="55" spans="1:12" x14ac:dyDescent="0.25">
      <c r="A55" s="6" t="s">
        <v>28</v>
      </c>
      <c r="B55" s="6" t="s">
        <v>68</v>
      </c>
      <c r="C55" s="6" t="s">
        <v>59</v>
      </c>
      <c r="D55" s="26">
        <v>27</v>
      </c>
      <c r="E55" s="8">
        <v>2489.67</v>
      </c>
      <c r="F55" s="8">
        <v>394.62</v>
      </c>
      <c r="G55" s="8">
        <v>16.39</v>
      </c>
      <c r="I55" s="24"/>
      <c r="J55" s="24"/>
      <c r="K55" s="25"/>
      <c r="L55" s="25"/>
    </row>
    <row r="56" spans="1:12" x14ac:dyDescent="0.25">
      <c r="A56" s="6" t="s">
        <v>28</v>
      </c>
      <c r="B56" s="6" t="s">
        <v>68</v>
      </c>
      <c r="C56" s="6" t="s">
        <v>59</v>
      </c>
      <c r="D56" s="26">
        <v>28</v>
      </c>
      <c r="E56" s="8">
        <v>745.6</v>
      </c>
      <c r="F56" s="8">
        <v>67.040000000000006</v>
      </c>
      <c r="G56" s="8">
        <v>3.94</v>
      </c>
      <c r="I56" s="24"/>
      <c r="J56" s="24"/>
      <c r="K56" s="25"/>
      <c r="L56" s="25"/>
    </row>
    <row r="57" spans="1:12" x14ac:dyDescent="0.25">
      <c r="A57" s="6" t="s">
        <v>28</v>
      </c>
      <c r="B57" s="6" t="s">
        <v>68</v>
      </c>
      <c r="C57" s="6" t="s">
        <v>59</v>
      </c>
      <c r="D57" s="26">
        <v>29</v>
      </c>
      <c r="E57" s="8">
        <v>1582.95</v>
      </c>
      <c r="F57" s="8">
        <v>116.39</v>
      </c>
      <c r="G57" s="8">
        <v>5.67</v>
      </c>
      <c r="I57" s="24"/>
      <c r="J57" s="24"/>
      <c r="K57" s="25"/>
      <c r="L57" s="25"/>
    </row>
    <row r="58" spans="1:12" x14ac:dyDescent="0.25">
      <c r="A58" s="6" t="s">
        <v>28</v>
      </c>
      <c r="B58" s="6" t="s">
        <v>68</v>
      </c>
      <c r="C58" s="6" t="s">
        <v>60</v>
      </c>
      <c r="D58" s="26">
        <v>30</v>
      </c>
      <c r="E58" s="8">
        <v>4868.1000000000004</v>
      </c>
      <c r="F58" s="8">
        <v>716.99</v>
      </c>
      <c r="G58" s="8">
        <v>35.76</v>
      </c>
      <c r="I58" s="24"/>
      <c r="J58" s="24"/>
      <c r="K58" s="25"/>
      <c r="L58" s="25"/>
    </row>
    <row r="59" spans="1:12" x14ac:dyDescent="0.25">
      <c r="A59" s="6" t="s">
        <v>29</v>
      </c>
      <c r="B59" s="6" t="s">
        <v>68</v>
      </c>
      <c r="C59" s="6" t="s">
        <v>59</v>
      </c>
      <c r="D59" s="26">
        <v>31</v>
      </c>
      <c r="E59" s="8">
        <v>3084.44</v>
      </c>
      <c r="F59" s="8">
        <v>1437.97</v>
      </c>
      <c r="G59" s="8">
        <v>222.83</v>
      </c>
      <c r="I59" s="24"/>
      <c r="J59" s="24"/>
      <c r="K59" s="25"/>
      <c r="L59" s="25"/>
    </row>
    <row r="60" spans="1:12" x14ac:dyDescent="0.25">
      <c r="A60" s="48" t="s">
        <v>29</v>
      </c>
      <c r="B60" s="48" t="s">
        <v>69</v>
      </c>
      <c r="C60" s="48" t="s">
        <v>59</v>
      </c>
      <c r="D60" s="49">
        <v>32</v>
      </c>
      <c r="E60" s="50">
        <v>4107.6400000000003</v>
      </c>
      <c r="F60" s="50">
        <v>721.52</v>
      </c>
      <c r="G60" s="50">
        <v>61.4</v>
      </c>
      <c r="H60" s="23">
        <f>SUM(G60:G72)</f>
        <v>4731.9299999999994</v>
      </c>
      <c r="I60" s="24"/>
      <c r="J60" s="24"/>
      <c r="K60" s="25"/>
      <c r="L60" s="25"/>
    </row>
    <row r="61" spans="1:12" x14ac:dyDescent="0.25">
      <c r="A61" s="48" t="s">
        <v>29</v>
      </c>
      <c r="B61" s="48" t="s">
        <v>69</v>
      </c>
      <c r="C61" s="48" t="s">
        <v>59</v>
      </c>
      <c r="D61" s="49">
        <v>33</v>
      </c>
      <c r="E61" s="50">
        <v>4567.46</v>
      </c>
      <c r="F61" s="50">
        <v>1840.71</v>
      </c>
      <c r="G61" s="50">
        <v>111.37</v>
      </c>
      <c r="H61" s="23"/>
      <c r="I61" s="24"/>
      <c r="J61" s="24"/>
      <c r="K61" s="25"/>
      <c r="L61" s="25"/>
    </row>
    <row r="62" spans="1:12" x14ac:dyDescent="0.25">
      <c r="A62" s="48" t="s">
        <v>29</v>
      </c>
      <c r="B62" s="48" t="s">
        <v>69</v>
      </c>
      <c r="C62" s="48" t="s">
        <v>59</v>
      </c>
      <c r="D62" s="49">
        <v>34</v>
      </c>
      <c r="E62" s="50">
        <v>5383.34</v>
      </c>
      <c r="F62" s="50">
        <v>1526.26</v>
      </c>
      <c r="G62" s="50">
        <v>104.38</v>
      </c>
      <c r="H62" s="23"/>
      <c r="I62" s="24"/>
      <c r="J62" s="24"/>
      <c r="K62" s="25"/>
      <c r="L62" s="25"/>
    </row>
    <row r="63" spans="1:12" x14ac:dyDescent="0.25">
      <c r="A63" s="48" t="s">
        <v>29</v>
      </c>
      <c r="B63" s="48" t="s">
        <v>69</v>
      </c>
      <c r="C63" s="48" t="s">
        <v>60</v>
      </c>
      <c r="D63" s="49">
        <v>35</v>
      </c>
      <c r="E63" s="50">
        <v>3747.12</v>
      </c>
      <c r="F63" s="50">
        <v>897.39</v>
      </c>
      <c r="G63" s="50">
        <v>56.35</v>
      </c>
      <c r="H63" s="23"/>
      <c r="I63" s="24"/>
      <c r="J63" s="24"/>
      <c r="K63" s="25"/>
      <c r="L63" s="25"/>
    </row>
    <row r="64" spans="1:12" x14ac:dyDescent="0.25">
      <c r="A64" s="48" t="s">
        <v>29</v>
      </c>
      <c r="B64" s="48" t="s">
        <v>69</v>
      </c>
      <c r="C64" s="48" t="s">
        <v>59</v>
      </c>
      <c r="D64" s="49">
        <v>36</v>
      </c>
      <c r="E64" s="50">
        <v>3428.2</v>
      </c>
      <c r="F64" s="50">
        <v>601.52</v>
      </c>
      <c r="G64" s="50">
        <v>42.72</v>
      </c>
      <c r="H64" s="23"/>
      <c r="I64" s="24"/>
      <c r="J64" s="24"/>
      <c r="K64" s="25"/>
      <c r="L64" s="25"/>
    </row>
    <row r="65" spans="1:12" x14ac:dyDescent="0.25">
      <c r="A65" s="48" t="s">
        <v>29</v>
      </c>
      <c r="B65" s="48" t="s">
        <v>69</v>
      </c>
      <c r="C65" s="48" t="s">
        <v>59</v>
      </c>
      <c r="D65" s="49">
        <v>37</v>
      </c>
      <c r="E65" s="50">
        <v>5594.06</v>
      </c>
      <c r="F65" s="50">
        <v>1836.23</v>
      </c>
      <c r="G65" s="50">
        <v>91.72</v>
      </c>
      <c r="H65" s="23"/>
      <c r="I65" s="24"/>
      <c r="J65" s="24"/>
      <c r="K65" s="25"/>
      <c r="L65" s="25"/>
    </row>
    <row r="66" spans="1:12" x14ac:dyDescent="0.25">
      <c r="A66" s="48" t="s">
        <v>29</v>
      </c>
      <c r="B66" s="48" t="s">
        <v>69</v>
      </c>
      <c r="C66" s="48" t="s">
        <v>59</v>
      </c>
      <c r="D66" s="49">
        <v>38</v>
      </c>
      <c r="E66" s="50">
        <v>4966.07</v>
      </c>
      <c r="F66" s="50">
        <v>609.78</v>
      </c>
      <c r="G66" s="50">
        <v>51.83</v>
      </c>
      <c r="H66" s="23"/>
      <c r="I66" s="24"/>
      <c r="J66" s="24"/>
      <c r="K66" s="25"/>
      <c r="L66" s="25"/>
    </row>
    <row r="67" spans="1:12" x14ac:dyDescent="0.25">
      <c r="A67" s="48" t="s">
        <v>29</v>
      </c>
      <c r="B67" s="48" t="s">
        <v>69</v>
      </c>
      <c r="C67" s="48" t="s">
        <v>59</v>
      </c>
      <c r="D67" s="49">
        <v>39</v>
      </c>
      <c r="E67" s="50">
        <v>4919.58</v>
      </c>
      <c r="F67" s="50">
        <v>823.77</v>
      </c>
      <c r="G67" s="50">
        <v>159.16999999999999</v>
      </c>
      <c r="H67" s="23"/>
      <c r="I67" s="24"/>
      <c r="J67" s="24"/>
      <c r="K67" s="25"/>
      <c r="L67" s="25"/>
    </row>
    <row r="68" spans="1:12" x14ac:dyDescent="0.25">
      <c r="A68" s="48" t="s">
        <v>29</v>
      </c>
      <c r="B68" s="48" t="s">
        <v>69</v>
      </c>
      <c r="C68" s="48" t="s">
        <v>59</v>
      </c>
      <c r="D68" s="49">
        <v>40</v>
      </c>
      <c r="E68" s="50">
        <v>5853.35</v>
      </c>
      <c r="F68" s="50">
        <v>2413.36</v>
      </c>
      <c r="G68" s="50">
        <v>429.5</v>
      </c>
      <c r="H68" s="23"/>
      <c r="I68" s="24"/>
      <c r="J68" s="24"/>
      <c r="K68" s="25"/>
      <c r="L68" s="25"/>
    </row>
    <row r="69" spans="1:12" x14ac:dyDescent="0.25">
      <c r="A69" s="48" t="s">
        <v>29</v>
      </c>
      <c r="B69" s="48" t="s">
        <v>69</v>
      </c>
      <c r="C69" s="48" t="s">
        <v>59</v>
      </c>
      <c r="D69" s="49">
        <v>41</v>
      </c>
      <c r="E69" s="50">
        <v>6710.64</v>
      </c>
      <c r="F69" s="50">
        <v>4957.96</v>
      </c>
      <c r="G69" s="50">
        <v>1038.51</v>
      </c>
      <c r="H69" s="23"/>
      <c r="I69" s="24"/>
      <c r="J69" s="24"/>
      <c r="K69" s="25"/>
      <c r="L69" s="25"/>
    </row>
    <row r="70" spans="1:12" x14ac:dyDescent="0.25">
      <c r="A70" s="48" t="s">
        <v>29</v>
      </c>
      <c r="B70" s="48" t="s">
        <v>69</v>
      </c>
      <c r="C70" s="48" t="s">
        <v>59</v>
      </c>
      <c r="D70" s="49">
        <v>42</v>
      </c>
      <c r="E70" s="50">
        <v>4757.83</v>
      </c>
      <c r="F70" s="50">
        <v>3584.76</v>
      </c>
      <c r="G70" s="50">
        <v>868.78</v>
      </c>
      <c r="H70" s="23"/>
      <c r="I70" s="24"/>
      <c r="J70" s="24"/>
      <c r="K70" s="25"/>
      <c r="L70" s="25"/>
    </row>
    <row r="71" spans="1:12" x14ac:dyDescent="0.25">
      <c r="A71" s="48" t="s">
        <v>29</v>
      </c>
      <c r="B71" s="48" t="s">
        <v>69</v>
      </c>
      <c r="C71" s="48" t="s">
        <v>59</v>
      </c>
      <c r="D71" s="49">
        <v>43</v>
      </c>
      <c r="E71" s="50">
        <v>5755.73</v>
      </c>
      <c r="F71" s="50">
        <v>4482.1400000000003</v>
      </c>
      <c r="G71" s="50">
        <v>1228.3800000000001</v>
      </c>
      <c r="H71" s="23"/>
      <c r="I71" s="24"/>
      <c r="J71" s="24"/>
      <c r="K71" s="25"/>
      <c r="L71" s="25"/>
    </row>
    <row r="72" spans="1:12" x14ac:dyDescent="0.25">
      <c r="A72" s="48" t="s">
        <v>29</v>
      </c>
      <c r="B72" s="48" t="s">
        <v>69</v>
      </c>
      <c r="C72" s="48" t="s">
        <v>59</v>
      </c>
      <c r="D72" s="49">
        <v>44</v>
      </c>
      <c r="E72" s="50">
        <v>3978.73</v>
      </c>
      <c r="F72" s="50">
        <v>1480.95</v>
      </c>
      <c r="G72" s="50">
        <v>487.82</v>
      </c>
      <c r="H72" s="23"/>
      <c r="I72" s="24"/>
      <c r="J72" s="24"/>
      <c r="K72" s="25"/>
      <c r="L72" s="25"/>
    </row>
    <row r="73" spans="1:12" x14ac:dyDescent="0.25">
      <c r="A73" s="6" t="s">
        <v>30</v>
      </c>
      <c r="B73" s="6" t="s">
        <v>68</v>
      </c>
      <c r="C73" s="6" t="s">
        <v>59</v>
      </c>
      <c r="D73" s="26">
        <v>45</v>
      </c>
      <c r="E73" s="8">
        <v>1591.32</v>
      </c>
      <c r="F73" s="8">
        <v>1191.51</v>
      </c>
      <c r="G73" s="8">
        <v>810.73</v>
      </c>
      <c r="I73" s="24"/>
      <c r="J73" s="24"/>
      <c r="K73" s="25"/>
      <c r="L73" s="25"/>
    </row>
    <row r="74" spans="1:12" x14ac:dyDescent="0.25">
      <c r="A74" s="6" t="s">
        <v>73</v>
      </c>
      <c r="B74" s="6" t="s">
        <v>68</v>
      </c>
      <c r="C74" s="6" t="s">
        <v>61</v>
      </c>
      <c r="D74" s="26">
        <v>46</v>
      </c>
      <c r="E74" s="8">
        <v>3998.88</v>
      </c>
      <c r="F74" s="8">
        <v>1673.72</v>
      </c>
      <c r="G74" s="8">
        <v>685.15</v>
      </c>
      <c r="I74" s="24"/>
      <c r="J74" s="24"/>
      <c r="K74" s="25"/>
      <c r="L74" s="25"/>
    </row>
    <row r="75" spans="1:12" x14ac:dyDescent="0.25">
      <c r="A75" s="6" t="s">
        <v>30</v>
      </c>
      <c r="B75" s="6" t="s">
        <v>68</v>
      </c>
      <c r="C75" s="6" t="s">
        <v>59</v>
      </c>
      <c r="D75" s="26">
        <v>47</v>
      </c>
      <c r="E75" s="8">
        <v>4714.01</v>
      </c>
      <c r="F75" s="8">
        <v>2473.5500000000002</v>
      </c>
      <c r="G75" s="8">
        <v>1065.17</v>
      </c>
      <c r="I75" s="24"/>
      <c r="J75" s="24"/>
      <c r="K75" s="25"/>
      <c r="L75" s="25"/>
    </row>
    <row r="76" spans="1:12" x14ac:dyDescent="0.25">
      <c r="A76" s="6" t="s">
        <v>30</v>
      </c>
      <c r="B76" s="6" t="s">
        <v>68</v>
      </c>
      <c r="C76" s="6" t="s">
        <v>59</v>
      </c>
      <c r="D76" s="26">
        <v>48</v>
      </c>
      <c r="E76" s="8">
        <v>2584.39</v>
      </c>
      <c r="F76" s="8">
        <v>1717.74</v>
      </c>
      <c r="G76" s="8">
        <v>962.01</v>
      </c>
      <c r="I76" s="24"/>
      <c r="J76" s="24"/>
      <c r="K76" s="25"/>
      <c r="L76" s="25"/>
    </row>
    <row r="77" spans="1:12" x14ac:dyDescent="0.25">
      <c r="A77" s="6" t="s">
        <v>30</v>
      </c>
      <c r="B77" s="6" t="s">
        <v>68</v>
      </c>
      <c r="C77" s="6" t="s">
        <v>59</v>
      </c>
      <c r="D77" s="26">
        <v>49</v>
      </c>
      <c r="E77" s="8">
        <v>2081.42</v>
      </c>
      <c r="F77" s="8">
        <v>1332.7</v>
      </c>
      <c r="G77" s="8">
        <v>848.11</v>
      </c>
      <c r="I77" s="24"/>
      <c r="J77" s="24"/>
      <c r="K77" s="25"/>
      <c r="L77" s="25"/>
    </row>
    <row r="78" spans="1:12" x14ac:dyDescent="0.25">
      <c r="A78" s="6" t="s">
        <v>30</v>
      </c>
      <c r="B78" s="6" t="s">
        <v>68</v>
      </c>
      <c r="C78" s="6" t="s">
        <v>59</v>
      </c>
      <c r="D78" s="26">
        <v>50</v>
      </c>
      <c r="E78" s="8">
        <v>2856.06</v>
      </c>
      <c r="F78" s="8">
        <v>1984.55</v>
      </c>
      <c r="G78" s="8">
        <v>1327.69</v>
      </c>
      <c r="I78" s="24"/>
      <c r="J78" s="24"/>
      <c r="K78" s="25"/>
      <c r="L78" s="25"/>
    </row>
    <row r="79" spans="1:12" x14ac:dyDescent="0.25">
      <c r="A79" s="6" t="s">
        <v>30</v>
      </c>
      <c r="B79" s="6" t="s">
        <v>68</v>
      </c>
      <c r="C79" s="6" t="s">
        <v>59</v>
      </c>
      <c r="D79" s="26">
        <v>51</v>
      </c>
      <c r="E79" s="8">
        <v>3352</v>
      </c>
      <c r="F79" s="8">
        <v>2536.2399999999998</v>
      </c>
      <c r="G79" s="8">
        <v>1909.81</v>
      </c>
      <c r="I79" s="24"/>
      <c r="J79" s="24"/>
      <c r="K79" s="25"/>
      <c r="L79" s="25"/>
    </row>
    <row r="80" spans="1:12" x14ac:dyDescent="0.25">
      <c r="A80" s="6" t="s">
        <v>30</v>
      </c>
      <c r="B80" s="6" t="s">
        <v>68</v>
      </c>
      <c r="C80" s="6" t="s">
        <v>59</v>
      </c>
      <c r="D80" s="26">
        <v>52</v>
      </c>
      <c r="E80" s="8">
        <v>1867.55</v>
      </c>
      <c r="F80" s="8">
        <v>1351.62</v>
      </c>
      <c r="G80" s="8">
        <v>820.6</v>
      </c>
      <c r="I80" s="24"/>
      <c r="J80" s="24"/>
      <c r="K80" s="25"/>
      <c r="L80" s="25"/>
    </row>
    <row r="81" spans="1:12" x14ac:dyDescent="0.25">
      <c r="A81" s="6" t="s">
        <v>30</v>
      </c>
      <c r="B81" s="6" t="s">
        <v>68</v>
      </c>
      <c r="C81" s="6" t="s">
        <v>59</v>
      </c>
      <c r="D81" s="26">
        <v>53</v>
      </c>
      <c r="E81" s="8">
        <v>3587.82</v>
      </c>
      <c r="F81" s="8">
        <v>2614.92</v>
      </c>
      <c r="G81" s="8">
        <v>1616</v>
      </c>
      <c r="I81" s="24"/>
      <c r="J81" s="24"/>
      <c r="K81" s="25"/>
      <c r="L81" s="25"/>
    </row>
    <row r="82" spans="1:12" x14ac:dyDescent="0.25">
      <c r="A82" s="6" t="s">
        <v>30</v>
      </c>
      <c r="B82" s="6" t="s">
        <v>68</v>
      </c>
      <c r="C82" s="6" t="s">
        <v>59</v>
      </c>
      <c r="D82" s="26">
        <v>54</v>
      </c>
      <c r="E82" s="8">
        <v>3447.32</v>
      </c>
      <c r="F82" s="8">
        <v>2453.71</v>
      </c>
      <c r="G82" s="8">
        <v>1442.83</v>
      </c>
      <c r="I82" s="24"/>
      <c r="J82" s="24"/>
      <c r="K82" s="25"/>
      <c r="L82" s="25"/>
    </row>
    <row r="83" spans="1:12" x14ac:dyDescent="0.25">
      <c r="A83" s="6" t="s">
        <v>30</v>
      </c>
      <c r="B83" s="6" t="s">
        <v>68</v>
      </c>
      <c r="C83" s="6" t="s">
        <v>59</v>
      </c>
      <c r="D83" s="26">
        <v>55</v>
      </c>
      <c r="E83" s="8">
        <v>3813.04</v>
      </c>
      <c r="F83" s="8">
        <v>2366.08</v>
      </c>
      <c r="G83" s="8">
        <v>1401.04</v>
      </c>
      <c r="I83" s="24"/>
      <c r="J83" s="24"/>
      <c r="K83" s="25"/>
      <c r="L83" s="25"/>
    </row>
    <row r="84" spans="1:12" x14ac:dyDescent="0.25">
      <c r="A84" s="6" t="s">
        <v>30</v>
      </c>
      <c r="B84" s="6" t="s">
        <v>68</v>
      </c>
      <c r="C84" s="6" t="s">
        <v>59</v>
      </c>
      <c r="D84" s="26">
        <v>56</v>
      </c>
      <c r="E84" s="8">
        <v>3940.43</v>
      </c>
      <c r="F84" s="8">
        <v>2280.48</v>
      </c>
      <c r="G84" s="8">
        <v>1283.52</v>
      </c>
      <c r="I84" s="24"/>
      <c r="J84" s="24"/>
      <c r="K84" s="25"/>
      <c r="L84" s="25"/>
    </row>
    <row r="85" spans="1:12" x14ac:dyDescent="0.25">
      <c r="A85" s="6" t="s">
        <v>30</v>
      </c>
      <c r="B85" s="6" t="s">
        <v>68</v>
      </c>
      <c r="C85" s="6" t="s">
        <v>59</v>
      </c>
      <c r="D85" s="26">
        <v>57</v>
      </c>
      <c r="E85" s="8">
        <v>3726.62</v>
      </c>
      <c r="F85" s="8">
        <v>2513.62</v>
      </c>
      <c r="G85" s="8">
        <v>1601.93</v>
      </c>
      <c r="I85" s="24"/>
      <c r="J85" s="24"/>
      <c r="K85" s="25"/>
      <c r="L85" s="25"/>
    </row>
    <row r="86" spans="1:12" x14ac:dyDescent="0.25">
      <c r="A86" s="6" t="s">
        <v>30</v>
      </c>
      <c r="B86" s="6" t="s">
        <v>68</v>
      </c>
      <c r="C86" s="6" t="s">
        <v>59</v>
      </c>
      <c r="D86" s="26">
        <v>58</v>
      </c>
      <c r="E86" s="8">
        <v>3423.49</v>
      </c>
      <c r="F86" s="8">
        <v>2100.54</v>
      </c>
      <c r="G86" s="8">
        <v>1264.18</v>
      </c>
      <c r="I86" s="24"/>
      <c r="J86" s="24"/>
      <c r="K86" s="25"/>
      <c r="L86" s="25"/>
    </row>
    <row r="87" spans="1:12" x14ac:dyDescent="0.25">
      <c r="A87" s="6" t="s">
        <v>30</v>
      </c>
      <c r="B87" s="6" t="s">
        <v>68</v>
      </c>
      <c r="C87" s="6" t="s">
        <v>59</v>
      </c>
      <c r="D87" s="26">
        <v>59</v>
      </c>
      <c r="E87" s="8">
        <v>3323.08</v>
      </c>
      <c r="F87" s="8">
        <v>1840.83</v>
      </c>
      <c r="G87" s="8">
        <v>1149.1199999999999</v>
      </c>
      <c r="I87" s="24"/>
      <c r="J87" s="24"/>
      <c r="K87" s="25"/>
      <c r="L87" s="25"/>
    </row>
    <row r="88" spans="1:12" x14ac:dyDescent="0.25">
      <c r="A88" s="6" t="s">
        <v>30</v>
      </c>
      <c r="B88" s="6" t="s">
        <v>68</v>
      </c>
      <c r="C88" s="6" t="s">
        <v>59</v>
      </c>
      <c r="D88" s="26">
        <v>60</v>
      </c>
      <c r="E88" s="8">
        <v>4211.3100000000004</v>
      </c>
      <c r="F88" s="8">
        <v>2565.1999999999998</v>
      </c>
      <c r="G88" s="8">
        <v>1754.76</v>
      </c>
      <c r="I88" s="24"/>
      <c r="J88" s="24"/>
      <c r="K88" s="25"/>
      <c r="L88" s="25"/>
    </row>
    <row r="89" spans="1:12" x14ac:dyDescent="0.25">
      <c r="A89" s="6" t="s">
        <v>30</v>
      </c>
      <c r="B89" s="6" t="s">
        <v>68</v>
      </c>
      <c r="C89" s="6" t="s">
        <v>59</v>
      </c>
      <c r="D89" s="26">
        <v>61</v>
      </c>
      <c r="E89" s="8">
        <v>4538</v>
      </c>
      <c r="F89" s="8">
        <v>3044.81</v>
      </c>
      <c r="G89" s="8">
        <v>2531.29</v>
      </c>
      <c r="I89" s="24"/>
      <c r="J89" s="24"/>
      <c r="K89" s="25"/>
      <c r="L89" s="25"/>
    </row>
    <row r="90" spans="1:12" x14ac:dyDescent="0.25">
      <c r="A90" s="6" t="s">
        <v>30</v>
      </c>
      <c r="B90" s="6" t="s">
        <v>68</v>
      </c>
      <c r="C90" s="6" t="s">
        <v>59</v>
      </c>
      <c r="D90" s="26">
        <v>62</v>
      </c>
      <c r="E90" s="8">
        <v>4923.97</v>
      </c>
      <c r="F90" s="8">
        <v>3490.9</v>
      </c>
      <c r="G90" s="8">
        <v>2957.09</v>
      </c>
      <c r="I90" s="24"/>
      <c r="J90" s="24"/>
      <c r="K90" s="25"/>
      <c r="L90" s="25"/>
    </row>
    <row r="91" spans="1:12" x14ac:dyDescent="0.25">
      <c r="A91" s="6" t="s">
        <v>31</v>
      </c>
      <c r="B91" s="6" t="s">
        <v>68</v>
      </c>
      <c r="C91" s="6" t="s">
        <v>59</v>
      </c>
      <c r="D91" s="26">
        <v>63</v>
      </c>
      <c r="E91" s="8">
        <v>3904.03</v>
      </c>
      <c r="F91" s="8">
        <v>2816.72</v>
      </c>
      <c r="G91" s="8">
        <v>1357.44</v>
      </c>
      <c r="I91" s="24"/>
      <c r="J91" s="24"/>
      <c r="K91" s="25"/>
      <c r="L91" s="25"/>
    </row>
    <row r="92" spans="1:12" x14ac:dyDescent="0.25">
      <c r="A92" s="6" t="s">
        <v>31</v>
      </c>
      <c r="B92" s="6" t="s">
        <v>68</v>
      </c>
      <c r="C92" s="6" t="s">
        <v>59</v>
      </c>
      <c r="D92" s="26">
        <v>64</v>
      </c>
      <c r="E92" s="8">
        <v>1383.24</v>
      </c>
      <c r="F92" s="8">
        <v>948.85</v>
      </c>
      <c r="G92" s="8">
        <v>361.96</v>
      </c>
      <c r="I92" s="24"/>
      <c r="J92" s="24"/>
      <c r="K92" s="25"/>
      <c r="L92" s="25"/>
    </row>
    <row r="93" spans="1:12" x14ac:dyDescent="0.25">
      <c r="A93" s="6" t="s">
        <v>31</v>
      </c>
      <c r="B93" s="6" t="s">
        <v>68</v>
      </c>
      <c r="C93" s="6" t="s">
        <v>59</v>
      </c>
      <c r="D93" s="26">
        <v>65</v>
      </c>
      <c r="E93" s="8">
        <v>1604.9</v>
      </c>
      <c r="F93" s="8">
        <v>1159.4100000000001</v>
      </c>
      <c r="G93" s="8">
        <v>604.01</v>
      </c>
      <c r="I93" s="24"/>
      <c r="J93" s="24"/>
      <c r="K93" s="25"/>
      <c r="L93" s="25"/>
    </row>
    <row r="94" spans="1:12" x14ac:dyDescent="0.25">
      <c r="A94" s="6" t="s">
        <v>31</v>
      </c>
      <c r="B94" s="6" t="s">
        <v>68</v>
      </c>
      <c r="C94" s="6" t="s">
        <v>59</v>
      </c>
      <c r="D94" s="26">
        <v>66</v>
      </c>
      <c r="E94" s="8">
        <v>3931.1</v>
      </c>
      <c r="F94" s="8">
        <v>2687.23</v>
      </c>
      <c r="G94" s="8">
        <v>1232.6300000000001</v>
      </c>
      <c r="I94" s="24"/>
      <c r="J94" s="24"/>
      <c r="K94" s="25"/>
      <c r="L94" s="25"/>
    </row>
    <row r="95" spans="1:12" x14ac:dyDescent="0.25">
      <c r="A95" s="6" t="s">
        <v>31</v>
      </c>
      <c r="B95" s="6" t="s">
        <v>68</v>
      </c>
      <c r="C95" s="6" t="s">
        <v>59</v>
      </c>
      <c r="D95" s="26">
        <v>67</v>
      </c>
      <c r="E95" s="8">
        <v>4328.66</v>
      </c>
      <c r="F95" s="8">
        <v>3526.5</v>
      </c>
      <c r="G95" s="8">
        <v>2052.85</v>
      </c>
      <c r="I95" s="24"/>
      <c r="J95" s="24"/>
      <c r="K95" s="25"/>
      <c r="L95" s="25"/>
    </row>
    <row r="96" spans="1:12" x14ac:dyDescent="0.25">
      <c r="A96" s="6" t="s">
        <v>31</v>
      </c>
      <c r="B96" s="6" t="s">
        <v>68</v>
      </c>
      <c r="C96" s="6" t="s">
        <v>59</v>
      </c>
      <c r="D96" s="26">
        <v>68</v>
      </c>
      <c r="E96" s="8">
        <v>4468.82</v>
      </c>
      <c r="F96" s="8">
        <v>3386.01</v>
      </c>
      <c r="G96" s="8">
        <v>2061.25</v>
      </c>
      <c r="I96" s="24"/>
      <c r="J96" s="24"/>
      <c r="K96" s="25"/>
      <c r="L96" s="25"/>
    </row>
    <row r="97" spans="1:12" x14ac:dyDescent="0.25">
      <c r="A97" s="6" t="s">
        <v>31</v>
      </c>
      <c r="B97" s="6" t="s">
        <v>68</v>
      </c>
      <c r="C97" s="6" t="s">
        <v>59</v>
      </c>
      <c r="D97" s="26">
        <v>69</v>
      </c>
      <c r="E97" s="8">
        <v>3493.61</v>
      </c>
      <c r="F97" s="8">
        <v>2715.84</v>
      </c>
      <c r="G97" s="8">
        <v>1382.53</v>
      </c>
      <c r="I97" s="24"/>
      <c r="J97" s="24"/>
      <c r="K97" s="25"/>
      <c r="L97" s="25"/>
    </row>
    <row r="98" spans="1:12" x14ac:dyDescent="0.25">
      <c r="A98" s="6" t="s">
        <v>31</v>
      </c>
      <c r="B98" s="6" t="s">
        <v>68</v>
      </c>
      <c r="C98" s="6" t="s">
        <v>59</v>
      </c>
      <c r="D98" s="26">
        <v>70</v>
      </c>
      <c r="E98" s="8">
        <v>3803.45</v>
      </c>
      <c r="F98" s="8">
        <v>2598.8200000000002</v>
      </c>
      <c r="G98" s="8">
        <v>998.62</v>
      </c>
      <c r="I98" s="24"/>
      <c r="J98" s="24"/>
      <c r="K98" s="25"/>
      <c r="L98" s="25"/>
    </row>
    <row r="99" spans="1:12" x14ac:dyDescent="0.25">
      <c r="A99" s="6" t="s">
        <v>31</v>
      </c>
      <c r="B99" s="6" t="s">
        <v>68</v>
      </c>
      <c r="C99" s="6" t="s">
        <v>59</v>
      </c>
      <c r="D99" s="26">
        <v>71</v>
      </c>
      <c r="E99" s="8">
        <v>4078.82</v>
      </c>
      <c r="F99" s="8">
        <v>2332.42</v>
      </c>
      <c r="G99" s="8">
        <v>661.64</v>
      </c>
      <c r="I99" s="24"/>
      <c r="J99" s="24"/>
      <c r="K99" s="25"/>
      <c r="L99" s="25"/>
    </row>
    <row r="100" spans="1:12" x14ac:dyDescent="0.25">
      <c r="A100" s="6" t="s">
        <v>31</v>
      </c>
      <c r="B100" s="6" t="s">
        <v>68</v>
      </c>
      <c r="C100" s="6" t="s">
        <v>59</v>
      </c>
      <c r="D100" s="26">
        <v>72</v>
      </c>
      <c r="E100" s="8">
        <v>4184.03</v>
      </c>
      <c r="F100" s="8">
        <v>2364.39</v>
      </c>
      <c r="G100" s="8">
        <v>732.4</v>
      </c>
      <c r="I100" s="24"/>
      <c r="J100" s="24"/>
      <c r="K100" s="25"/>
      <c r="L100" s="25"/>
    </row>
    <row r="101" spans="1:12" x14ac:dyDescent="0.25">
      <c r="A101" s="6" t="s">
        <v>31</v>
      </c>
      <c r="B101" s="6" t="s">
        <v>68</v>
      </c>
      <c r="C101" s="6" t="s">
        <v>60</v>
      </c>
      <c r="D101" s="26">
        <v>73</v>
      </c>
      <c r="E101" s="8">
        <v>3549.19</v>
      </c>
      <c r="F101" s="8">
        <v>2320.62</v>
      </c>
      <c r="G101" s="8">
        <v>580.75</v>
      </c>
      <c r="I101" s="24"/>
      <c r="J101" s="24"/>
      <c r="K101" s="25"/>
      <c r="L101" s="25"/>
    </row>
    <row r="102" spans="1:12" x14ac:dyDescent="0.25">
      <c r="A102" s="6" t="s">
        <v>31</v>
      </c>
      <c r="B102" s="6" t="s">
        <v>68</v>
      </c>
      <c r="C102" s="6" t="s">
        <v>59</v>
      </c>
      <c r="D102" s="26">
        <v>74</v>
      </c>
      <c r="E102" s="8">
        <v>4048.29</v>
      </c>
      <c r="F102" s="8">
        <v>2265.5300000000002</v>
      </c>
      <c r="G102" s="8">
        <v>553</v>
      </c>
      <c r="I102" s="24"/>
      <c r="J102" s="24"/>
      <c r="K102" s="25"/>
      <c r="L102" s="25"/>
    </row>
    <row r="103" spans="1:12" x14ac:dyDescent="0.25">
      <c r="A103" s="6" t="s">
        <v>31</v>
      </c>
      <c r="B103" s="6" t="s">
        <v>68</v>
      </c>
      <c r="C103" s="6" t="s">
        <v>59</v>
      </c>
      <c r="D103" s="26">
        <v>75</v>
      </c>
      <c r="E103" s="8">
        <v>2816.6</v>
      </c>
      <c r="F103" s="8">
        <v>1694.95</v>
      </c>
      <c r="G103" s="8">
        <v>603.52</v>
      </c>
      <c r="I103" s="24"/>
      <c r="J103" s="24"/>
      <c r="K103" s="25"/>
      <c r="L103" s="25"/>
    </row>
    <row r="104" spans="1:12" x14ac:dyDescent="0.25">
      <c r="A104" s="6" t="s">
        <v>31</v>
      </c>
      <c r="B104" s="6" t="s">
        <v>68</v>
      </c>
      <c r="C104" s="6" t="s">
        <v>59</v>
      </c>
      <c r="D104" s="26">
        <v>76</v>
      </c>
      <c r="E104" s="8">
        <v>2976.09</v>
      </c>
      <c r="F104" s="8">
        <v>2191.1799999999998</v>
      </c>
      <c r="G104" s="8">
        <v>1049.69</v>
      </c>
      <c r="I104" s="24"/>
      <c r="J104" s="24"/>
      <c r="K104" s="25"/>
      <c r="L104" s="25"/>
    </row>
    <row r="105" spans="1:12" x14ac:dyDescent="0.25">
      <c r="A105" s="6" t="s">
        <v>31</v>
      </c>
      <c r="B105" s="6" t="s">
        <v>68</v>
      </c>
      <c r="C105" s="6" t="s">
        <v>59</v>
      </c>
      <c r="D105" s="26">
        <v>77</v>
      </c>
      <c r="E105" s="8">
        <v>2109.1799999999998</v>
      </c>
      <c r="F105" s="8">
        <v>1509.87</v>
      </c>
      <c r="G105" s="8">
        <v>657.61</v>
      </c>
      <c r="I105" s="24"/>
      <c r="J105" s="24"/>
      <c r="K105" s="25"/>
      <c r="L105" s="25"/>
    </row>
    <row r="106" spans="1:12" x14ac:dyDescent="0.25">
      <c r="A106" s="6" t="s">
        <v>31</v>
      </c>
      <c r="B106" s="6" t="s">
        <v>68</v>
      </c>
      <c r="C106" s="6" t="s">
        <v>59</v>
      </c>
      <c r="D106" s="26">
        <v>78</v>
      </c>
      <c r="E106" s="8">
        <v>766.7</v>
      </c>
      <c r="F106" s="8">
        <v>468.72</v>
      </c>
      <c r="G106" s="8">
        <v>177.06</v>
      </c>
      <c r="I106" s="24"/>
      <c r="J106" s="24"/>
      <c r="K106" s="25"/>
      <c r="L106" s="25"/>
    </row>
    <row r="107" spans="1:12" x14ac:dyDescent="0.25">
      <c r="A107" s="6" t="s">
        <v>31</v>
      </c>
      <c r="B107" s="6" t="s">
        <v>68</v>
      </c>
      <c r="C107" s="6" t="s">
        <v>59</v>
      </c>
      <c r="D107" s="26">
        <v>79</v>
      </c>
      <c r="E107" s="8">
        <v>1789.94</v>
      </c>
      <c r="F107" s="8">
        <v>1218.57</v>
      </c>
      <c r="G107" s="8">
        <v>575.75</v>
      </c>
      <c r="I107" s="24"/>
      <c r="J107" s="24"/>
      <c r="K107" s="25"/>
      <c r="L107" s="25"/>
    </row>
    <row r="108" spans="1:12" x14ac:dyDescent="0.25">
      <c r="A108" s="6" t="s">
        <v>31</v>
      </c>
      <c r="B108" s="6" t="s">
        <v>68</v>
      </c>
      <c r="C108" s="6" t="s">
        <v>59</v>
      </c>
      <c r="D108" s="26">
        <v>80</v>
      </c>
      <c r="E108" s="8">
        <v>932.6</v>
      </c>
      <c r="F108" s="8">
        <v>783.03</v>
      </c>
      <c r="G108" s="8">
        <v>405.1</v>
      </c>
      <c r="I108" s="24"/>
      <c r="J108" s="24"/>
      <c r="K108" s="25"/>
      <c r="L108" s="25"/>
    </row>
    <row r="109" spans="1:12" x14ac:dyDescent="0.25">
      <c r="A109" s="6" t="s">
        <v>31</v>
      </c>
      <c r="B109" s="6" t="s">
        <v>68</v>
      </c>
      <c r="C109" s="6" t="s">
        <v>59</v>
      </c>
      <c r="D109" s="26">
        <v>81</v>
      </c>
      <c r="E109" s="8">
        <v>4514.43</v>
      </c>
      <c r="F109" s="8">
        <v>3309.21</v>
      </c>
      <c r="G109" s="8">
        <v>1510.36</v>
      </c>
      <c r="I109" s="24"/>
      <c r="J109" s="24"/>
      <c r="K109" s="25"/>
      <c r="L109" s="25"/>
    </row>
    <row r="110" spans="1:12" x14ac:dyDescent="0.25">
      <c r="A110" s="6" t="s">
        <v>31</v>
      </c>
      <c r="B110" s="6" t="s">
        <v>68</v>
      </c>
      <c r="C110" s="6" t="s">
        <v>60</v>
      </c>
      <c r="D110" s="26">
        <v>82</v>
      </c>
      <c r="E110" s="8">
        <v>759.31</v>
      </c>
      <c r="F110" s="8">
        <v>426.27</v>
      </c>
      <c r="G110" s="8">
        <v>152.57</v>
      </c>
      <c r="I110" s="24"/>
      <c r="J110" s="24"/>
      <c r="K110" s="25"/>
      <c r="L110" s="25"/>
    </row>
    <row r="111" spans="1:12" x14ac:dyDescent="0.25">
      <c r="A111" s="6" t="s">
        <v>32</v>
      </c>
      <c r="B111" s="6" t="s">
        <v>68</v>
      </c>
      <c r="C111" s="6" t="s">
        <v>59</v>
      </c>
      <c r="D111" s="26">
        <v>83</v>
      </c>
      <c r="E111" s="8">
        <v>3981.22</v>
      </c>
      <c r="F111" s="8">
        <v>2712.26</v>
      </c>
      <c r="G111" s="8">
        <v>841.14</v>
      </c>
      <c r="I111" s="24"/>
      <c r="J111" s="24"/>
      <c r="K111" s="25"/>
      <c r="L111" s="25"/>
    </row>
    <row r="112" spans="1:12" x14ac:dyDescent="0.25">
      <c r="A112" s="6" t="s">
        <v>32</v>
      </c>
      <c r="B112" s="6" t="s">
        <v>68</v>
      </c>
      <c r="C112" s="6" t="s">
        <v>59</v>
      </c>
      <c r="D112" s="26">
        <v>84</v>
      </c>
      <c r="E112" s="8">
        <v>4697.22</v>
      </c>
      <c r="F112" s="8">
        <v>2886.72</v>
      </c>
      <c r="G112" s="8">
        <v>1093.96</v>
      </c>
      <c r="I112" s="24"/>
      <c r="J112" s="24"/>
      <c r="K112" s="25"/>
      <c r="L112" s="25"/>
    </row>
    <row r="113" spans="1:12" x14ac:dyDescent="0.25">
      <c r="A113" s="6" t="s">
        <v>32</v>
      </c>
      <c r="B113" s="6" t="s">
        <v>68</v>
      </c>
      <c r="C113" s="6" t="s">
        <v>59</v>
      </c>
      <c r="D113" s="26">
        <v>85</v>
      </c>
      <c r="E113" s="8">
        <v>4166.05</v>
      </c>
      <c r="F113" s="8">
        <v>3243.56</v>
      </c>
      <c r="G113" s="8">
        <v>1244.3</v>
      </c>
      <c r="I113" s="24"/>
      <c r="J113" s="24"/>
      <c r="K113" s="25"/>
      <c r="L113" s="25"/>
    </row>
    <row r="114" spans="1:12" x14ac:dyDescent="0.25">
      <c r="A114" s="6" t="s">
        <v>32</v>
      </c>
      <c r="B114" s="6" t="s">
        <v>68</v>
      </c>
      <c r="C114" s="6" t="s">
        <v>59</v>
      </c>
      <c r="D114" s="26">
        <v>86</v>
      </c>
      <c r="E114" s="8">
        <v>4453.99</v>
      </c>
      <c r="F114" s="8">
        <v>2778.22</v>
      </c>
      <c r="G114" s="8">
        <v>1138.46</v>
      </c>
      <c r="I114" s="24"/>
      <c r="J114" s="24"/>
      <c r="K114" s="25"/>
      <c r="L114" s="25"/>
    </row>
    <row r="115" spans="1:12" x14ac:dyDescent="0.25">
      <c r="A115" s="6" t="s">
        <v>32</v>
      </c>
      <c r="B115" s="6" t="s">
        <v>68</v>
      </c>
      <c r="C115" s="6" t="s">
        <v>59</v>
      </c>
      <c r="D115" s="26">
        <v>87</v>
      </c>
      <c r="E115" s="8">
        <v>2537.0300000000002</v>
      </c>
      <c r="F115" s="8">
        <v>1653.47</v>
      </c>
      <c r="G115" s="8">
        <v>748.89</v>
      </c>
      <c r="I115" s="24"/>
      <c r="J115" s="24"/>
      <c r="K115" s="25"/>
      <c r="L115" s="25"/>
    </row>
    <row r="116" spans="1:12" x14ac:dyDescent="0.25">
      <c r="A116" s="6" t="s">
        <v>32</v>
      </c>
      <c r="B116" s="6" t="s">
        <v>68</v>
      </c>
      <c r="C116" s="6" t="s">
        <v>59</v>
      </c>
      <c r="D116" s="26">
        <v>88</v>
      </c>
      <c r="E116" s="8">
        <v>5713.08</v>
      </c>
      <c r="F116" s="8">
        <v>4397.8999999999996</v>
      </c>
      <c r="G116" s="8">
        <v>2329.94</v>
      </c>
      <c r="I116" s="24"/>
      <c r="J116" s="24"/>
      <c r="K116" s="25"/>
      <c r="L116" s="25"/>
    </row>
    <row r="117" spans="1:12" x14ac:dyDescent="0.25">
      <c r="A117" s="6" t="s">
        <v>32</v>
      </c>
      <c r="B117" s="6" t="s">
        <v>68</v>
      </c>
      <c r="C117" s="6" t="s">
        <v>59</v>
      </c>
      <c r="D117" s="26">
        <v>89</v>
      </c>
      <c r="E117" s="8">
        <v>5439.22</v>
      </c>
      <c r="F117" s="8">
        <v>4247.9799999999996</v>
      </c>
      <c r="G117" s="8">
        <v>2055.35</v>
      </c>
      <c r="I117" s="24"/>
      <c r="J117" s="24"/>
      <c r="K117" s="25"/>
      <c r="L117" s="25"/>
    </row>
    <row r="118" spans="1:12" x14ac:dyDescent="0.25">
      <c r="A118" s="6" t="s">
        <v>32</v>
      </c>
      <c r="B118" s="6" t="s">
        <v>68</v>
      </c>
      <c r="C118" s="6" t="s">
        <v>59</v>
      </c>
      <c r="D118" s="26">
        <v>90</v>
      </c>
      <c r="E118" s="8">
        <v>5876.73</v>
      </c>
      <c r="F118" s="8">
        <v>4208.2700000000004</v>
      </c>
      <c r="G118" s="8">
        <v>1992.95</v>
      </c>
      <c r="I118" s="24"/>
      <c r="J118" s="24"/>
      <c r="K118" s="25"/>
      <c r="L118" s="25"/>
    </row>
    <row r="119" spans="1:12" x14ac:dyDescent="0.25">
      <c r="A119" s="6" t="s">
        <v>32</v>
      </c>
      <c r="B119" s="6" t="s">
        <v>68</v>
      </c>
      <c r="C119" s="6" t="s">
        <v>59</v>
      </c>
      <c r="D119" s="26">
        <v>91</v>
      </c>
      <c r="E119" s="8">
        <v>4366.0600000000004</v>
      </c>
      <c r="F119" s="8">
        <v>3340.93</v>
      </c>
      <c r="G119" s="8">
        <v>1684.96</v>
      </c>
      <c r="I119" s="24"/>
      <c r="J119" s="24"/>
      <c r="K119" s="25"/>
      <c r="L119" s="25"/>
    </row>
    <row r="120" spans="1:12" x14ac:dyDescent="0.25">
      <c r="A120" s="6" t="s">
        <v>32</v>
      </c>
      <c r="B120" s="6" t="s">
        <v>68</v>
      </c>
      <c r="C120" s="6" t="s">
        <v>59</v>
      </c>
      <c r="D120" s="26">
        <v>92</v>
      </c>
      <c r="E120" s="8">
        <v>4630.05</v>
      </c>
      <c r="F120" s="8">
        <v>3308</v>
      </c>
      <c r="G120" s="8">
        <v>1540.85</v>
      </c>
      <c r="I120" s="24"/>
      <c r="J120" s="24"/>
      <c r="K120" s="25"/>
      <c r="L120" s="25"/>
    </row>
    <row r="121" spans="1:12" x14ac:dyDescent="0.25">
      <c r="A121" s="6" t="s">
        <v>32</v>
      </c>
      <c r="B121" s="6" t="s">
        <v>68</v>
      </c>
      <c r="C121" s="6" t="s">
        <v>59</v>
      </c>
      <c r="D121" s="26">
        <v>93</v>
      </c>
      <c r="E121" s="8">
        <v>3799.33</v>
      </c>
      <c r="F121" s="8">
        <v>2899.66</v>
      </c>
      <c r="G121" s="8">
        <v>1374.33</v>
      </c>
      <c r="I121" s="24"/>
      <c r="J121" s="24"/>
      <c r="K121" s="25"/>
      <c r="L121" s="25"/>
    </row>
    <row r="122" spans="1:12" x14ac:dyDescent="0.25">
      <c r="A122" s="6" t="s">
        <v>32</v>
      </c>
      <c r="B122" s="6" t="s">
        <v>68</v>
      </c>
      <c r="C122" s="6" t="s">
        <v>59</v>
      </c>
      <c r="D122" s="26">
        <v>94</v>
      </c>
      <c r="E122" s="8">
        <v>2417.35</v>
      </c>
      <c r="F122" s="8">
        <v>1715.38</v>
      </c>
      <c r="G122" s="8">
        <v>906.75</v>
      </c>
      <c r="I122" s="24"/>
      <c r="J122" s="24"/>
      <c r="K122" s="25"/>
      <c r="L122" s="25"/>
    </row>
    <row r="123" spans="1:12" x14ac:dyDescent="0.25">
      <c r="A123" s="6" t="s">
        <v>32</v>
      </c>
      <c r="B123" s="6" t="s">
        <v>68</v>
      </c>
      <c r="C123" s="6" t="s">
        <v>59</v>
      </c>
      <c r="D123" s="26">
        <v>95</v>
      </c>
      <c r="E123" s="8">
        <v>5066.3900000000003</v>
      </c>
      <c r="F123" s="8">
        <v>3966.46</v>
      </c>
      <c r="G123" s="8">
        <v>2100.04</v>
      </c>
      <c r="I123" s="24"/>
      <c r="J123" s="24"/>
      <c r="K123" s="25"/>
      <c r="L123" s="25"/>
    </row>
    <row r="124" spans="1:12" x14ac:dyDescent="0.25">
      <c r="A124" s="6" t="s">
        <v>32</v>
      </c>
      <c r="B124" s="6" t="s">
        <v>68</v>
      </c>
      <c r="C124" s="6" t="s">
        <v>59</v>
      </c>
      <c r="D124" s="26">
        <v>96</v>
      </c>
      <c r="E124" s="8">
        <v>3933.64</v>
      </c>
      <c r="F124" s="8">
        <v>2876.37</v>
      </c>
      <c r="G124" s="8">
        <v>1412.17</v>
      </c>
      <c r="I124" s="24"/>
      <c r="J124" s="24"/>
      <c r="K124" s="25"/>
      <c r="L124" s="25"/>
    </row>
    <row r="125" spans="1:12" x14ac:dyDescent="0.25">
      <c r="A125" s="6" t="s">
        <v>32</v>
      </c>
      <c r="B125" s="6" t="s">
        <v>68</v>
      </c>
      <c r="C125" s="6" t="s">
        <v>59</v>
      </c>
      <c r="D125" s="26">
        <v>97</v>
      </c>
      <c r="E125" s="8">
        <v>4130.34</v>
      </c>
      <c r="F125" s="8">
        <v>3021.9</v>
      </c>
      <c r="G125" s="8">
        <v>1431.25</v>
      </c>
      <c r="I125" s="24"/>
      <c r="J125" s="24"/>
      <c r="K125" s="25"/>
      <c r="L125" s="25"/>
    </row>
    <row r="126" spans="1:12" x14ac:dyDescent="0.25">
      <c r="A126" s="6" t="s">
        <v>32</v>
      </c>
      <c r="B126" s="6" t="s">
        <v>68</v>
      </c>
      <c r="C126" s="6" t="s">
        <v>59</v>
      </c>
      <c r="D126" s="26">
        <v>98</v>
      </c>
      <c r="E126" s="8">
        <v>5856.26</v>
      </c>
      <c r="F126" s="8">
        <v>3931.21</v>
      </c>
      <c r="G126" s="8">
        <v>1935.5</v>
      </c>
      <c r="I126" s="24"/>
      <c r="J126" s="24"/>
      <c r="K126" s="25"/>
      <c r="L126" s="25"/>
    </row>
    <row r="127" spans="1:12" x14ac:dyDescent="0.25">
      <c r="A127" s="6" t="s">
        <v>32</v>
      </c>
      <c r="B127" s="6" t="s">
        <v>68</v>
      </c>
      <c r="C127" s="6" t="s">
        <v>59</v>
      </c>
      <c r="D127" s="26">
        <v>99</v>
      </c>
      <c r="E127" s="8">
        <v>5553.82</v>
      </c>
      <c r="F127" s="8">
        <v>4393.1099999999997</v>
      </c>
      <c r="G127" s="8">
        <v>2369.63</v>
      </c>
      <c r="I127" s="24"/>
      <c r="J127" s="24"/>
      <c r="K127" s="25"/>
      <c r="L127" s="25"/>
    </row>
    <row r="128" spans="1:12" x14ac:dyDescent="0.25">
      <c r="A128" s="6" t="s">
        <v>32</v>
      </c>
      <c r="B128" s="6" t="s">
        <v>68</v>
      </c>
      <c r="C128" s="6" t="s">
        <v>61</v>
      </c>
      <c r="D128" s="26">
        <v>100</v>
      </c>
      <c r="E128" s="8">
        <v>5009.68</v>
      </c>
      <c r="F128" s="8">
        <v>4208.63</v>
      </c>
      <c r="G128" s="8">
        <v>2285.7600000000002</v>
      </c>
      <c r="I128" s="24"/>
      <c r="J128" s="24"/>
      <c r="K128" s="25"/>
      <c r="L128" s="25"/>
    </row>
    <row r="129" spans="1:12" x14ac:dyDescent="0.25">
      <c r="A129" s="6" t="s">
        <v>32</v>
      </c>
      <c r="B129" s="6" t="s">
        <v>68</v>
      </c>
      <c r="C129" s="6" t="s">
        <v>59</v>
      </c>
      <c r="D129" s="26">
        <v>101</v>
      </c>
      <c r="E129" s="8">
        <v>5139.3999999999996</v>
      </c>
      <c r="F129" s="8">
        <v>3832.91</v>
      </c>
      <c r="G129" s="8">
        <v>2417.0500000000002</v>
      </c>
      <c r="I129" s="24"/>
      <c r="J129" s="24"/>
      <c r="K129" s="25"/>
      <c r="L129" s="25"/>
    </row>
    <row r="130" spans="1:12" x14ac:dyDescent="0.25">
      <c r="A130" s="6" t="s">
        <v>32</v>
      </c>
      <c r="B130" s="6" t="s">
        <v>68</v>
      </c>
      <c r="C130" s="6" t="s">
        <v>59</v>
      </c>
      <c r="D130" s="26">
        <v>102</v>
      </c>
      <c r="E130" s="8">
        <v>3687.21</v>
      </c>
      <c r="F130" s="8">
        <v>2917.24</v>
      </c>
      <c r="G130" s="8">
        <v>1215.52</v>
      </c>
      <c r="I130" s="24"/>
      <c r="J130" s="24"/>
      <c r="K130" s="25"/>
      <c r="L130" s="25"/>
    </row>
    <row r="131" spans="1:12" x14ac:dyDescent="0.25">
      <c r="A131" s="6" t="s">
        <v>32</v>
      </c>
      <c r="B131" s="6" t="s">
        <v>68</v>
      </c>
      <c r="C131" s="6" t="s">
        <v>60</v>
      </c>
      <c r="D131" s="26">
        <v>103</v>
      </c>
      <c r="E131" s="8">
        <v>5509.97</v>
      </c>
      <c r="F131" s="8">
        <v>4188.1099999999997</v>
      </c>
      <c r="G131" s="8">
        <v>2434.7800000000002</v>
      </c>
      <c r="I131" s="24"/>
      <c r="J131" s="24"/>
      <c r="K131" s="25"/>
      <c r="L131" s="25"/>
    </row>
    <row r="132" spans="1:12" x14ac:dyDescent="0.25">
      <c r="A132" s="6" t="s">
        <v>32</v>
      </c>
      <c r="B132" s="6" t="s">
        <v>68</v>
      </c>
      <c r="C132" s="6" t="s">
        <v>59</v>
      </c>
      <c r="D132" s="26">
        <v>104</v>
      </c>
      <c r="E132" s="8">
        <v>6143.44</v>
      </c>
      <c r="F132" s="8">
        <v>4294.67</v>
      </c>
      <c r="G132" s="8">
        <v>2995.77</v>
      </c>
      <c r="I132" s="24"/>
      <c r="J132" s="24"/>
      <c r="K132" s="25"/>
      <c r="L132" s="25"/>
    </row>
    <row r="133" spans="1:12" x14ac:dyDescent="0.25">
      <c r="A133" s="6" t="s">
        <v>32</v>
      </c>
      <c r="B133" s="6" t="s">
        <v>68</v>
      </c>
      <c r="C133" s="6" t="s">
        <v>59</v>
      </c>
      <c r="D133" s="26">
        <v>105</v>
      </c>
      <c r="E133" s="8">
        <v>5536.62</v>
      </c>
      <c r="F133" s="8">
        <v>4411.53</v>
      </c>
      <c r="G133" s="8">
        <v>3287.53</v>
      </c>
      <c r="I133" s="24"/>
      <c r="J133" s="24"/>
      <c r="K133" s="25"/>
      <c r="L133" s="25"/>
    </row>
    <row r="134" spans="1:12" x14ac:dyDescent="0.25">
      <c r="A134" s="6" t="s">
        <v>32</v>
      </c>
      <c r="B134" s="6" t="s">
        <v>68</v>
      </c>
      <c r="C134" s="6" t="s">
        <v>59</v>
      </c>
      <c r="D134" s="26">
        <v>106</v>
      </c>
      <c r="E134" s="8">
        <v>4611.66</v>
      </c>
      <c r="F134" s="8">
        <v>2875.46</v>
      </c>
      <c r="G134" s="8">
        <v>1604.63</v>
      </c>
      <c r="I134" s="24"/>
      <c r="J134" s="24"/>
      <c r="K134" s="25"/>
      <c r="L134" s="25"/>
    </row>
    <row r="135" spans="1:12" x14ac:dyDescent="0.25">
      <c r="A135" s="6" t="s">
        <v>32</v>
      </c>
      <c r="B135" s="6" t="s">
        <v>68</v>
      </c>
      <c r="C135" s="6" t="s">
        <v>61</v>
      </c>
      <c r="D135" s="26">
        <v>107</v>
      </c>
      <c r="E135" s="8">
        <v>4403.68</v>
      </c>
      <c r="F135" s="8">
        <v>3208.66</v>
      </c>
      <c r="G135" s="8">
        <v>1634.04</v>
      </c>
      <c r="I135" s="24"/>
      <c r="J135" s="24"/>
      <c r="K135" s="25"/>
      <c r="L135" s="25"/>
    </row>
    <row r="136" spans="1:12" x14ac:dyDescent="0.25">
      <c r="A136" s="6" t="s">
        <v>32</v>
      </c>
      <c r="B136" s="6" t="s">
        <v>68</v>
      </c>
      <c r="C136" s="6" t="s">
        <v>59</v>
      </c>
      <c r="D136" s="26">
        <v>108</v>
      </c>
      <c r="E136" s="8">
        <v>5026.63</v>
      </c>
      <c r="F136" s="8">
        <v>3770.63</v>
      </c>
      <c r="G136" s="8">
        <v>1989.41</v>
      </c>
      <c r="I136" s="24"/>
      <c r="J136" s="24"/>
      <c r="K136" s="25"/>
      <c r="L136" s="25"/>
    </row>
    <row r="137" spans="1:12" x14ac:dyDescent="0.25">
      <c r="A137" s="6" t="s">
        <v>32</v>
      </c>
      <c r="B137" s="6" t="s">
        <v>68</v>
      </c>
      <c r="C137" s="6" t="s">
        <v>59</v>
      </c>
      <c r="D137" s="26">
        <v>109</v>
      </c>
      <c r="E137" s="8">
        <v>4329.83</v>
      </c>
      <c r="F137" s="8">
        <v>3336.62</v>
      </c>
      <c r="G137" s="8">
        <v>1849.74</v>
      </c>
      <c r="I137" s="24"/>
      <c r="J137" s="24"/>
      <c r="K137" s="25"/>
      <c r="L137" s="25"/>
    </row>
    <row r="138" spans="1:12" x14ac:dyDescent="0.25">
      <c r="A138" s="6" t="s">
        <v>32</v>
      </c>
      <c r="B138" s="6" t="s">
        <v>68</v>
      </c>
      <c r="C138" s="6" t="s">
        <v>59</v>
      </c>
      <c r="D138" s="26">
        <v>110</v>
      </c>
      <c r="E138" s="8">
        <v>3613.61</v>
      </c>
      <c r="F138" s="8">
        <v>2843.01</v>
      </c>
      <c r="G138" s="8">
        <v>1642.98</v>
      </c>
      <c r="I138" s="24"/>
      <c r="J138" s="24"/>
      <c r="K138" s="25"/>
      <c r="L138" s="25"/>
    </row>
    <row r="139" spans="1:12" x14ac:dyDescent="0.25">
      <c r="A139" s="6" t="s">
        <v>32</v>
      </c>
      <c r="B139" s="6" t="s">
        <v>68</v>
      </c>
      <c r="C139" s="6" t="s">
        <v>59</v>
      </c>
      <c r="D139" s="26">
        <v>111</v>
      </c>
      <c r="E139" s="8">
        <v>4206.43</v>
      </c>
      <c r="F139" s="8">
        <v>2880.41</v>
      </c>
      <c r="G139" s="8">
        <v>1635.98</v>
      </c>
      <c r="I139" s="24"/>
      <c r="J139" s="24"/>
      <c r="K139" s="25"/>
      <c r="L139" s="25"/>
    </row>
    <row r="140" spans="1:12" x14ac:dyDescent="0.25">
      <c r="A140" s="6" t="s">
        <v>32</v>
      </c>
      <c r="B140" s="6" t="s">
        <v>68</v>
      </c>
      <c r="C140" s="6" t="s">
        <v>59</v>
      </c>
      <c r="D140" s="26">
        <v>112</v>
      </c>
      <c r="E140" s="8">
        <v>3662.83</v>
      </c>
      <c r="F140" s="8">
        <v>2645.67</v>
      </c>
      <c r="G140" s="8">
        <v>1424.71</v>
      </c>
      <c r="I140" s="24"/>
      <c r="J140" s="24"/>
      <c r="K140" s="25"/>
      <c r="L140" s="25"/>
    </row>
    <row r="141" spans="1:12" x14ac:dyDescent="0.25">
      <c r="A141" s="6" t="s">
        <v>32</v>
      </c>
      <c r="B141" s="6" t="s">
        <v>68</v>
      </c>
      <c r="C141" s="6" t="s">
        <v>59</v>
      </c>
      <c r="D141" s="26">
        <v>113</v>
      </c>
      <c r="E141" s="8">
        <v>2613.0100000000002</v>
      </c>
      <c r="F141" s="8">
        <v>1914.54</v>
      </c>
      <c r="G141" s="8">
        <v>1149.6600000000001</v>
      </c>
      <c r="I141" s="24"/>
      <c r="J141" s="24"/>
      <c r="K141" s="25"/>
      <c r="L141" s="25"/>
    </row>
    <row r="142" spans="1:12" x14ac:dyDescent="0.25">
      <c r="A142" s="6" t="s">
        <v>32</v>
      </c>
      <c r="B142" s="6" t="s">
        <v>68</v>
      </c>
      <c r="C142" s="6" t="s">
        <v>59</v>
      </c>
      <c r="D142" s="26">
        <v>114</v>
      </c>
      <c r="E142" s="8">
        <v>5493.76</v>
      </c>
      <c r="F142" s="8">
        <v>4115.1099999999997</v>
      </c>
      <c r="G142" s="8">
        <v>2170.59</v>
      </c>
      <c r="I142" s="24"/>
      <c r="J142" s="24"/>
      <c r="K142" s="25"/>
      <c r="L142" s="25"/>
    </row>
    <row r="143" spans="1:12" x14ac:dyDescent="0.25">
      <c r="A143" s="6" t="s">
        <v>32</v>
      </c>
      <c r="B143" s="6" t="s">
        <v>68</v>
      </c>
      <c r="C143" s="6" t="s">
        <v>59</v>
      </c>
      <c r="D143" s="26">
        <v>115</v>
      </c>
      <c r="E143" s="8">
        <v>3837.84</v>
      </c>
      <c r="F143" s="8">
        <v>2765.29</v>
      </c>
      <c r="G143" s="8">
        <v>1373.69</v>
      </c>
      <c r="I143" s="24"/>
      <c r="J143" s="24"/>
      <c r="K143" s="25"/>
      <c r="L143" s="25"/>
    </row>
    <row r="144" spans="1:12" x14ac:dyDescent="0.25">
      <c r="A144" s="6" t="s">
        <v>32</v>
      </c>
      <c r="B144" s="6" t="s">
        <v>68</v>
      </c>
      <c r="C144" s="6" t="s">
        <v>59</v>
      </c>
      <c r="D144" s="26">
        <v>116</v>
      </c>
      <c r="E144" s="8">
        <v>4055.82</v>
      </c>
      <c r="F144" s="8">
        <v>2905.84</v>
      </c>
      <c r="G144" s="8">
        <v>1589.78</v>
      </c>
      <c r="I144" s="24"/>
      <c r="J144" s="24"/>
      <c r="K144" s="25"/>
      <c r="L144" s="25"/>
    </row>
    <row r="145" spans="1:12" x14ac:dyDescent="0.25">
      <c r="A145" s="6" t="s">
        <v>32</v>
      </c>
      <c r="B145" s="6" t="s">
        <v>68</v>
      </c>
      <c r="C145" s="6" t="s">
        <v>59</v>
      </c>
      <c r="D145" s="26">
        <v>117</v>
      </c>
      <c r="E145" s="8">
        <v>1676.46</v>
      </c>
      <c r="F145" s="8">
        <v>1412.61</v>
      </c>
      <c r="G145" s="8">
        <v>909</v>
      </c>
      <c r="I145" s="24"/>
      <c r="J145" s="24"/>
      <c r="K145" s="25"/>
      <c r="L145" s="25"/>
    </row>
    <row r="146" spans="1:12" x14ac:dyDescent="0.25">
      <c r="A146" s="6" t="s">
        <v>32</v>
      </c>
      <c r="B146" s="6" t="s">
        <v>68</v>
      </c>
      <c r="C146" s="6" t="s">
        <v>59</v>
      </c>
      <c r="D146" s="26">
        <v>118</v>
      </c>
      <c r="E146" s="8">
        <v>5040.0600000000004</v>
      </c>
      <c r="F146" s="8">
        <v>4651.5600000000004</v>
      </c>
      <c r="G146" s="8">
        <v>2746.48</v>
      </c>
      <c r="I146" s="24"/>
      <c r="J146" s="24"/>
      <c r="K146" s="25"/>
      <c r="L146" s="25"/>
    </row>
    <row r="147" spans="1:12" x14ac:dyDescent="0.25">
      <c r="A147" s="6" t="s">
        <v>32</v>
      </c>
      <c r="B147" s="6" t="s">
        <v>68</v>
      </c>
      <c r="C147" s="6" t="s">
        <v>59</v>
      </c>
      <c r="D147" s="26">
        <v>119</v>
      </c>
      <c r="E147" s="8">
        <v>5943.83</v>
      </c>
      <c r="F147" s="8">
        <v>4799.03</v>
      </c>
      <c r="G147" s="8">
        <v>2972.98</v>
      </c>
      <c r="I147" s="24"/>
      <c r="J147" s="24"/>
      <c r="K147" s="25"/>
      <c r="L147" s="25"/>
    </row>
    <row r="148" spans="1:12" x14ac:dyDescent="0.25">
      <c r="A148" s="6" t="s">
        <v>32</v>
      </c>
      <c r="B148" s="6" t="s">
        <v>68</v>
      </c>
      <c r="C148" s="6" t="s">
        <v>59</v>
      </c>
      <c r="D148" s="26">
        <v>120</v>
      </c>
      <c r="E148" s="8">
        <v>4957.3500000000004</v>
      </c>
      <c r="F148" s="8">
        <v>4065.14</v>
      </c>
      <c r="G148" s="8">
        <v>2102.11</v>
      </c>
      <c r="I148" s="24"/>
      <c r="J148" s="24"/>
      <c r="K148" s="25"/>
      <c r="L148" s="25"/>
    </row>
    <row r="149" spans="1:12" x14ac:dyDescent="0.25">
      <c r="A149" s="6" t="s">
        <v>32</v>
      </c>
      <c r="B149" s="6" t="s">
        <v>68</v>
      </c>
      <c r="C149" s="6" t="s">
        <v>59</v>
      </c>
      <c r="D149" s="26">
        <v>121</v>
      </c>
      <c r="E149" s="8">
        <v>1238.45</v>
      </c>
      <c r="F149" s="8">
        <v>1001.33</v>
      </c>
      <c r="G149" s="8">
        <v>501.18</v>
      </c>
      <c r="I149" s="24"/>
      <c r="J149" s="24"/>
      <c r="K149" s="25"/>
      <c r="L149" s="25"/>
    </row>
    <row r="150" spans="1:12" x14ac:dyDescent="0.25">
      <c r="A150" s="6" t="s">
        <v>32</v>
      </c>
      <c r="B150" s="6" t="s">
        <v>68</v>
      </c>
      <c r="C150" s="6" t="s">
        <v>59</v>
      </c>
      <c r="D150" s="26">
        <v>122</v>
      </c>
      <c r="E150" s="8">
        <v>4531.7299999999996</v>
      </c>
      <c r="F150" s="8">
        <v>3800.81</v>
      </c>
      <c r="G150" s="8">
        <v>1572.02</v>
      </c>
      <c r="I150" s="24"/>
      <c r="J150" s="24"/>
      <c r="K150" s="25"/>
      <c r="L150" s="25"/>
    </row>
    <row r="151" spans="1:12" x14ac:dyDescent="0.25">
      <c r="A151" s="6" t="s">
        <v>32</v>
      </c>
      <c r="B151" s="6" t="s">
        <v>68</v>
      </c>
      <c r="C151" s="6" t="s">
        <v>59</v>
      </c>
      <c r="D151" s="26">
        <v>123</v>
      </c>
      <c r="E151" s="8">
        <v>4447.72</v>
      </c>
      <c r="F151" s="8">
        <v>3628.01</v>
      </c>
      <c r="G151" s="8">
        <v>1450.3</v>
      </c>
      <c r="I151" s="24"/>
      <c r="J151" s="24"/>
      <c r="K151" s="25"/>
      <c r="L151" s="25"/>
    </row>
    <row r="152" spans="1:12" x14ac:dyDescent="0.25">
      <c r="A152" s="6" t="s">
        <v>32</v>
      </c>
      <c r="B152" s="6" t="s">
        <v>68</v>
      </c>
      <c r="C152" s="6" t="s">
        <v>59</v>
      </c>
      <c r="D152" s="26">
        <v>124</v>
      </c>
      <c r="E152" s="8">
        <v>5509.72</v>
      </c>
      <c r="F152" s="8">
        <v>3853.85</v>
      </c>
      <c r="G152" s="8">
        <v>1300.24</v>
      </c>
      <c r="I152" s="24"/>
      <c r="J152" s="24"/>
      <c r="K152" s="25"/>
      <c r="L152" s="25"/>
    </row>
    <row r="153" spans="1:12" x14ac:dyDescent="0.25">
      <c r="A153" s="6" t="s">
        <v>32</v>
      </c>
      <c r="B153" s="6" t="s">
        <v>68</v>
      </c>
      <c r="C153" s="6" t="s">
        <v>59</v>
      </c>
      <c r="D153" s="26">
        <v>125</v>
      </c>
      <c r="E153" s="8">
        <v>4079.51</v>
      </c>
      <c r="F153" s="8">
        <v>3183.47</v>
      </c>
      <c r="G153" s="8">
        <v>1144.27</v>
      </c>
      <c r="I153" s="24"/>
      <c r="J153" s="24"/>
      <c r="K153" s="25"/>
      <c r="L153" s="25"/>
    </row>
    <row r="154" spans="1:12" x14ac:dyDescent="0.25">
      <c r="A154" s="6" t="s">
        <v>32</v>
      </c>
      <c r="B154" s="6" t="s">
        <v>68</v>
      </c>
      <c r="C154" s="6" t="s">
        <v>59</v>
      </c>
      <c r="D154" s="26">
        <v>126</v>
      </c>
      <c r="E154" s="8">
        <v>2529.9299999999998</v>
      </c>
      <c r="F154" s="8">
        <v>1872.08</v>
      </c>
      <c r="G154" s="8">
        <v>717.3</v>
      </c>
      <c r="I154" s="24"/>
      <c r="J154" s="24"/>
      <c r="K154" s="25"/>
      <c r="L154" s="25"/>
    </row>
    <row r="155" spans="1:12" x14ac:dyDescent="0.25">
      <c r="A155" s="6" t="s">
        <v>32</v>
      </c>
      <c r="B155" s="6" t="s">
        <v>68</v>
      </c>
      <c r="C155" s="6" t="s">
        <v>59</v>
      </c>
      <c r="D155" s="26">
        <v>127</v>
      </c>
      <c r="E155" s="8">
        <v>4558.46</v>
      </c>
      <c r="F155" s="8">
        <v>3703.5</v>
      </c>
      <c r="G155" s="8">
        <v>1603.41</v>
      </c>
      <c r="I155" s="24"/>
      <c r="J155" s="24"/>
      <c r="K155" s="25"/>
      <c r="L155" s="25"/>
    </row>
    <row r="156" spans="1:12" x14ac:dyDescent="0.25">
      <c r="A156" s="6" t="s">
        <v>32</v>
      </c>
      <c r="B156" s="6" t="s">
        <v>68</v>
      </c>
      <c r="C156" s="6" t="s">
        <v>59</v>
      </c>
      <c r="D156" s="26">
        <v>128</v>
      </c>
      <c r="E156" s="8">
        <v>3872.32</v>
      </c>
      <c r="F156" s="8">
        <v>3205.11</v>
      </c>
      <c r="G156" s="8">
        <v>953.96</v>
      </c>
      <c r="I156" s="24"/>
      <c r="J156" s="24"/>
      <c r="K156" s="25"/>
      <c r="L156" s="25"/>
    </row>
    <row r="157" spans="1:12" x14ac:dyDescent="0.25">
      <c r="A157" s="6" t="s">
        <v>32</v>
      </c>
      <c r="B157" s="6" t="s">
        <v>68</v>
      </c>
      <c r="C157" s="6" t="s">
        <v>59</v>
      </c>
      <c r="D157" s="26">
        <v>129</v>
      </c>
      <c r="E157" s="8">
        <v>3052</v>
      </c>
      <c r="F157" s="8">
        <v>2538.1799999999998</v>
      </c>
      <c r="G157" s="8">
        <v>619.02</v>
      </c>
      <c r="I157" s="24"/>
      <c r="J157" s="24"/>
      <c r="K157" s="25"/>
      <c r="L157" s="25"/>
    </row>
    <row r="158" spans="1:12" x14ac:dyDescent="0.25">
      <c r="A158" s="6" t="s">
        <v>32</v>
      </c>
      <c r="B158" s="6" t="s">
        <v>68</v>
      </c>
      <c r="C158" s="6" t="s">
        <v>59</v>
      </c>
      <c r="D158" s="26">
        <v>130</v>
      </c>
      <c r="E158" s="8">
        <v>4132.4399999999996</v>
      </c>
      <c r="F158" s="8">
        <v>3336.3</v>
      </c>
      <c r="G158" s="8">
        <v>847.16</v>
      </c>
      <c r="I158" s="24"/>
      <c r="J158" s="24"/>
      <c r="K158" s="25"/>
      <c r="L158" s="25"/>
    </row>
    <row r="159" spans="1:12" x14ac:dyDescent="0.25">
      <c r="A159" s="6" t="s">
        <v>32</v>
      </c>
      <c r="B159" s="6" t="s">
        <v>68</v>
      </c>
      <c r="C159" s="6" t="s">
        <v>59</v>
      </c>
      <c r="D159" s="26">
        <v>131</v>
      </c>
      <c r="E159" s="8">
        <v>4425.68</v>
      </c>
      <c r="F159" s="8">
        <v>3508.38</v>
      </c>
      <c r="G159" s="8">
        <v>956.22</v>
      </c>
      <c r="I159" s="24"/>
      <c r="J159" s="24"/>
      <c r="K159" s="25"/>
      <c r="L159" s="25"/>
    </row>
    <row r="160" spans="1:12" x14ac:dyDescent="0.25">
      <c r="A160" s="6" t="s">
        <v>32</v>
      </c>
      <c r="B160" s="6" t="s">
        <v>68</v>
      </c>
      <c r="C160" s="6" t="s">
        <v>59</v>
      </c>
      <c r="D160" s="26">
        <v>132</v>
      </c>
      <c r="E160" s="8">
        <v>3997.34</v>
      </c>
      <c r="F160" s="8">
        <v>3644.68</v>
      </c>
      <c r="G160" s="8">
        <v>1262.82</v>
      </c>
      <c r="I160" s="24"/>
      <c r="J160" s="24"/>
      <c r="K160" s="25"/>
      <c r="L160" s="25"/>
    </row>
    <row r="161" spans="1:12" x14ac:dyDescent="0.25">
      <c r="A161" s="6" t="s">
        <v>32</v>
      </c>
      <c r="B161" s="6" t="s">
        <v>68</v>
      </c>
      <c r="C161" s="6" t="s">
        <v>59</v>
      </c>
      <c r="D161" s="26">
        <v>133</v>
      </c>
      <c r="E161" s="8">
        <v>5116.79</v>
      </c>
      <c r="F161" s="8">
        <v>4067.55</v>
      </c>
      <c r="G161" s="8">
        <v>1299.29</v>
      </c>
      <c r="I161" s="24"/>
      <c r="J161" s="24"/>
      <c r="K161" s="25"/>
      <c r="L161" s="25"/>
    </row>
    <row r="162" spans="1:12" x14ac:dyDescent="0.25">
      <c r="A162" s="6" t="s">
        <v>32</v>
      </c>
      <c r="B162" s="6" t="s">
        <v>68</v>
      </c>
      <c r="C162" s="6" t="s">
        <v>59</v>
      </c>
      <c r="D162" s="26">
        <v>134</v>
      </c>
      <c r="E162" s="8">
        <v>4856.05</v>
      </c>
      <c r="F162" s="8">
        <v>2769.73</v>
      </c>
      <c r="G162" s="8">
        <v>748.96</v>
      </c>
      <c r="I162" s="24"/>
      <c r="J162" s="24"/>
      <c r="K162" s="25"/>
      <c r="L162" s="25"/>
    </row>
    <row r="163" spans="1:12" x14ac:dyDescent="0.25">
      <c r="A163" s="6" t="s">
        <v>32</v>
      </c>
      <c r="B163" s="6" t="s">
        <v>68</v>
      </c>
      <c r="C163" s="6" t="s">
        <v>59</v>
      </c>
      <c r="D163" s="26">
        <v>135</v>
      </c>
      <c r="E163" s="8">
        <v>5400.38</v>
      </c>
      <c r="F163" s="8">
        <v>4251.3999999999996</v>
      </c>
      <c r="G163" s="8">
        <v>1274.22</v>
      </c>
      <c r="I163" s="24"/>
      <c r="J163" s="24"/>
      <c r="K163" s="25"/>
      <c r="L163" s="25"/>
    </row>
    <row r="164" spans="1:12" x14ac:dyDescent="0.25">
      <c r="A164" s="6" t="s">
        <v>32</v>
      </c>
      <c r="B164" s="6" t="s">
        <v>68</v>
      </c>
      <c r="C164" s="6" t="s">
        <v>59</v>
      </c>
      <c r="D164" s="26">
        <v>136</v>
      </c>
      <c r="E164" s="8">
        <v>4634.3599999999997</v>
      </c>
      <c r="F164" s="8">
        <v>3549.49</v>
      </c>
      <c r="G164" s="8">
        <v>943.37</v>
      </c>
      <c r="I164" s="24"/>
      <c r="J164" s="24"/>
      <c r="K164" s="25"/>
      <c r="L164" s="25"/>
    </row>
    <row r="165" spans="1:12" x14ac:dyDescent="0.25">
      <c r="A165" s="6" t="s">
        <v>32</v>
      </c>
      <c r="B165" s="6" t="s">
        <v>68</v>
      </c>
      <c r="C165" s="6" t="s">
        <v>61</v>
      </c>
      <c r="D165" s="26">
        <v>137</v>
      </c>
      <c r="E165" s="8">
        <v>1420.82</v>
      </c>
      <c r="F165" s="8">
        <v>652.1</v>
      </c>
      <c r="G165" s="8">
        <v>192.41</v>
      </c>
      <c r="I165" s="24"/>
      <c r="J165" s="24"/>
      <c r="K165" s="25"/>
      <c r="L165" s="25"/>
    </row>
    <row r="166" spans="1:12" x14ac:dyDescent="0.25">
      <c r="A166" s="6" t="s">
        <v>32</v>
      </c>
      <c r="B166" s="6" t="s">
        <v>68</v>
      </c>
      <c r="C166" s="6" t="s">
        <v>59</v>
      </c>
      <c r="D166" s="26">
        <v>138</v>
      </c>
      <c r="E166" s="8">
        <v>4948.97</v>
      </c>
      <c r="F166" s="8">
        <v>3638.4</v>
      </c>
      <c r="G166" s="8">
        <v>712.25</v>
      </c>
      <c r="I166" s="24"/>
      <c r="J166" s="24"/>
      <c r="K166" s="25"/>
      <c r="L166" s="25"/>
    </row>
    <row r="167" spans="1:12" x14ac:dyDescent="0.25">
      <c r="A167" s="6" t="s">
        <v>32</v>
      </c>
      <c r="B167" s="6" t="s">
        <v>68</v>
      </c>
      <c r="C167" s="6" t="s">
        <v>59</v>
      </c>
      <c r="D167" s="26">
        <v>139</v>
      </c>
      <c r="E167" s="8">
        <v>4122.1899999999996</v>
      </c>
      <c r="F167" s="8">
        <v>2735.72</v>
      </c>
      <c r="G167" s="8">
        <v>647.51</v>
      </c>
      <c r="I167" s="24"/>
      <c r="J167" s="24"/>
      <c r="K167" s="25"/>
      <c r="L167" s="25"/>
    </row>
    <row r="168" spans="1:12" x14ac:dyDescent="0.25">
      <c r="A168" s="6" t="s">
        <v>32</v>
      </c>
      <c r="B168" s="6" t="s">
        <v>68</v>
      </c>
      <c r="C168" s="6" t="s">
        <v>59</v>
      </c>
      <c r="D168" s="26">
        <v>140</v>
      </c>
      <c r="E168" s="8">
        <v>4664.58</v>
      </c>
      <c r="F168" s="8">
        <v>3534.13</v>
      </c>
      <c r="G168" s="8">
        <v>682.39</v>
      </c>
      <c r="I168" s="24"/>
      <c r="J168" s="24"/>
      <c r="K168" s="25"/>
      <c r="L168" s="25"/>
    </row>
    <row r="169" spans="1:12" x14ac:dyDescent="0.25">
      <c r="A169" s="6" t="s">
        <v>32</v>
      </c>
      <c r="B169" s="6" t="s">
        <v>68</v>
      </c>
      <c r="C169" s="6" t="s">
        <v>59</v>
      </c>
      <c r="D169" s="26">
        <v>141</v>
      </c>
      <c r="E169" s="8">
        <v>4581.29</v>
      </c>
      <c r="F169" s="8">
        <v>3583.2</v>
      </c>
      <c r="G169" s="8">
        <v>811.58</v>
      </c>
      <c r="I169" s="24"/>
      <c r="J169" s="24"/>
      <c r="K169" s="25"/>
      <c r="L169" s="25"/>
    </row>
    <row r="170" spans="1:12" x14ac:dyDescent="0.25">
      <c r="A170" s="6" t="s">
        <v>32</v>
      </c>
      <c r="B170" s="6" t="s">
        <v>68</v>
      </c>
      <c r="C170" s="6" t="s">
        <v>59</v>
      </c>
      <c r="D170" s="26">
        <v>142</v>
      </c>
      <c r="E170" s="8">
        <v>4215.5</v>
      </c>
      <c r="F170" s="8">
        <v>3063.98</v>
      </c>
      <c r="G170" s="8">
        <v>451.52</v>
      </c>
      <c r="I170" s="24"/>
      <c r="J170" s="24"/>
      <c r="K170" s="25"/>
      <c r="L170" s="25"/>
    </row>
    <row r="171" spans="1:12" x14ac:dyDescent="0.25">
      <c r="A171" s="6" t="s">
        <v>32</v>
      </c>
      <c r="B171" s="6" t="s">
        <v>68</v>
      </c>
      <c r="C171" s="6" t="s">
        <v>59</v>
      </c>
      <c r="D171" s="26">
        <v>143</v>
      </c>
      <c r="E171" s="8">
        <v>1808.78</v>
      </c>
      <c r="F171" s="8">
        <v>1600.22</v>
      </c>
      <c r="G171" s="8">
        <v>352.68</v>
      </c>
      <c r="I171" s="24"/>
      <c r="J171" s="24"/>
      <c r="K171" s="25"/>
      <c r="L171" s="25"/>
    </row>
    <row r="172" spans="1:12" x14ac:dyDescent="0.25">
      <c r="A172" s="6" t="s">
        <v>32</v>
      </c>
      <c r="B172" s="6" t="s">
        <v>68</v>
      </c>
      <c r="C172" s="6" t="s">
        <v>59</v>
      </c>
      <c r="D172" s="26">
        <v>144</v>
      </c>
      <c r="E172" s="8">
        <v>497.51</v>
      </c>
      <c r="F172" s="8">
        <v>358.42</v>
      </c>
      <c r="G172" s="8">
        <v>48.25</v>
      </c>
      <c r="I172" s="24"/>
      <c r="J172" s="24"/>
      <c r="K172" s="25"/>
      <c r="L172" s="25"/>
    </row>
    <row r="173" spans="1:12" x14ac:dyDescent="0.25">
      <c r="D173" s="26"/>
      <c r="I173" s="24"/>
      <c r="J173" s="24"/>
      <c r="K173" s="25"/>
      <c r="L173" s="25"/>
    </row>
    <row r="174" spans="1:12" x14ac:dyDescent="0.25">
      <c r="A174" s="48" t="s">
        <v>27</v>
      </c>
      <c r="B174" s="48" t="s">
        <v>69</v>
      </c>
      <c r="C174" s="48" t="s">
        <v>59</v>
      </c>
      <c r="D174" s="49" t="s">
        <v>0</v>
      </c>
      <c r="E174" s="50">
        <v>238.38</v>
      </c>
      <c r="F174" s="50">
        <v>167.41</v>
      </c>
      <c r="G174" s="50">
        <v>15.76</v>
      </c>
      <c r="H174" s="23">
        <f>G174</f>
        <v>15.76</v>
      </c>
      <c r="I174" s="24"/>
      <c r="J174" s="24"/>
      <c r="K174" s="25"/>
      <c r="L174" s="25"/>
    </row>
    <row r="175" spans="1:12" x14ac:dyDescent="0.25">
      <c r="A175" s="27"/>
      <c r="B175" s="27"/>
      <c r="C175" s="27"/>
      <c r="D175" s="28"/>
      <c r="E175" s="29"/>
      <c r="F175" s="29"/>
      <c r="G175" s="29"/>
      <c r="H175" s="30"/>
      <c r="I175" s="31"/>
      <c r="J175" s="31"/>
      <c r="K175" s="32"/>
      <c r="L175" s="32"/>
    </row>
    <row r="176" spans="1:12" x14ac:dyDescent="0.25">
      <c r="D176" s="33" t="s">
        <v>53</v>
      </c>
      <c r="I176" s="25"/>
      <c r="J176" s="25"/>
      <c r="K176" s="25"/>
      <c r="L176" s="25"/>
    </row>
    <row r="177" spans="2:12" x14ac:dyDescent="0.25">
      <c r="B177" s="6" t="s">
        <v>68</v>
      </c>
      <c r="C177" s="27"/>
      <c r="D177" s="26" t="s">
        <v>48</v>
      </c>
      <c r="E177" s="8">
        <v>689.3</v>
      </c>
      <c r="F177" s="8">
        <v>497.92</v>
      </c>
      <c r="G177" s="8">
        <v>281.56</v>
      </c>
      <c r="H177" s="23">
        <f>SUM(G177:G187)</f>
        <v>1003.6600000000001</v>
      </c>
      <c r="I177" s="25"/>
      <c r="J177" s="25"/>
      <c r="K177" s="25"/>
      <c r="L177" s="25"/>
    </row>
    <row r="178" spans="2:12" x14ac:dyDescent="0.25">
      <c r="B178" s="6" t="s">
        <v>68</v>
      </c>
      <c r="C178" s="27"/>
      <c r="D178" s="26" t="s">
        <v>40</v>
      </c>
      <c r="E178" s="8">
        <v>213.21</v>
      </c>
      <c r="F178" s="8">
        <v>196.39</v>
      </c>
      <c r="G178" s="8">
        <v>104.44</v>
      </c>
      <c r="H178" s="23"/>
      <c r="I178" s="25"/>
      <c r="J178" s="25"/>
      <c r="K178" s="25"/>
      <c r="L178" s="25"/>
    </row>
    <row r="179" spans="2:12" x14ac:dyDescent="0.25">
      <c r="B179" s="6" t="s">
        <v>68</v>
      </c>
      <c r="C179" s="27"/>
      <c r="D179" s="28" t="s">
        <v>33</v>
      </c>
      <c r="E179" s="29">
        <v>1000.06</v>
      </c>
      <c r="F179" s="29">
        <v>746.7</v>
      </c>
      <c r="G179" s="29">
        <v>201.44</v>
      </c>
      <c r="H179" s="23"/>
      <c r="I179" s="25"/>
      <c r="J179" s="25"/>
      <c r="K179" s="25"/>
      <c r="L179" s="25"/>
    </row>
    <row r="180" spans="2:12" x14ac:dyDescent="0.25">
      <c r="B180" s="6" t="s">
        <v>68</v>
      </c>
      <c r="C180" s="27"/>
      <c r="D180" s="26" t="s">
        <v>38</v>
      </c>
      <c r="E180" s="8">
        <v>226.71</v>
      </c>
      <c r="F180" s="8">
        <v>185.92</v>
      </c>
      <c r="G180" s="8">
        <v>85.66</v>
      </c>
      <c r="H180" s="23"/>
      <c r="I180" s="25"/>
      <c r="J180" s="25"/>
      <c r="K180" s="25"/>
      <c r="L180" s="25"/>
    </row>
    <row r="181" spans="2:12" x14ac:dyDescent="0.25">
      <c r="B181" s="6" t="s">
        <v>68</v>
      </c>
      <c r="C181" s="27"/>
      <c r="D181" s="26" t="s">
        <v>39</v>
      </c>
      <c r="E181" s="8">
        <v>57.45</v>
      </c>
      <c r="F181" s="8">
        <v>47.04</v>
      </c>
      <c r="G181" s="8">
        <v>22.75</v>
      </c>
      <c r="H181" s="23"/>
      <c r="I181" s="25"/>
      <c r="J181" s="25"/>
      <c r="K181" s="25"/>
      <c r="L181" s="25"/>
    </row>
    <row r="182" spans="2:12" x14ac:dyDescent="0.25">
      <c r="B182" s="6" t="s">
        <v>68</v>
      </c>
      <c r="C182" s="27"/>
      <c r="D182" s="26" t="s">
        <v>37</v>
      </c>
      <c r="E182" s="8">
        <v>192.27</v>
      </c>
      <c r="F182" s="8">
        <v>183.98</v>
      </c>
      <c r="G182" s="8">
        <v>96.21</v>
      </c>
      <c r="H182" s="23"/>
      <c r="I182" s="25"/>
      <c r="J182" s="25"/>
      <c r="K182" s="25"/>
      <c r="L182" s="25"/>
    </row>
    <row r="183" spans="2:12" x14ac:dyDescent="0.25">
      <c r="B183" s="6" t="s">
        <v>68</v>
      </c>
      <c r="C183" s="27"/>
      <c r="D183" s="26" t="s">
        <v>42</v>
      </c>
      <c r="E183" s="8">
        <v>43.43</v>
      </c>
      <c r="F183" s="8">
        <v>13.39</v>
      </c>
      <c r="G183" s="8">
        <v>3.58</v>
      </c>
      <c r="H183" s="23"/>
      <c r="I183" s="25"/>
      <c r="J183" s="25"/>
      <c r="K183" s="25"/>
      <c r="L183" s="25"/>
    </row>
    <row r="184" spans="2:12" x14ac:dyDescent="0.25">
      <c r="B184" s="6" t="s">
        <v>68</v>
      </c>
      <c r="C184" s="27"/>
      <c r="D184" s="26" t="s">
        <v>43</v>
      </c>
      <c r="E184" s="8">
        <v>95.36</v>
      </c>
      <c r="F184" s="8">
        <v>32.450000000000003</v>
      </c>
      <c r="G184" s="8">
        <v>12.13</v>
      </c>
      <c r="H184" s="23"/>
      <c r="I184" s="25"/>
      <c r="J184" s="25"/>
      <c r="K184" s="25"/>
      <c r="L184" s="25"/>
    </row>
    <row r="185" spans="2:12" x14ac:dyDescent="0.25">
      <c r="B185" s="6" t="s">
        <v>68</v>
      </c>
      <c r="C185" s="27"/>
      <c r="D185" s="26" t="s">
        <v>44</v>
      </c>
      <c r="E185" s="8">
        <v>327.58999999999997</v>
      </c>
      <c r="F185" s="8">
        <v>127.21</v>
      </c>
      <c r="G185" s="8">
        <v>52.29</v>
      </c>
      <c r="H185" s="23"/>
      <c r="I185" s="25"/>
      <c r="J185" s="25"/>
      <c r="K185" s="25"/>
      <c r="L185" s="25"/>
    </row>
    <row r="186" spans="2:12" x14ac:dyDescent="0.25">
      <c r="B186" s="6" t="s">
        <v>68</v>
      </c>
      <c r="C186" s="27"/>
      <c r="D186" s="26" t="s">
        <v>45</v>
      </c>
      <c r="E186" s="8">
        <v>96.01</v>
      </c>
      <c r="F186" s="8">
        <v>33.15</v>
      </c>
      <c r="G186" s="8">
        <v>13.79</v>
      </c>
      <c r="H186" s="23"/>
      <c r="I186" s="25"/>
      <c r="J186" s="25"/>
      <c r="K186" s="25"/>
      <c r="L186" s="25"/>
    </row>
    <row r="187" spans="2:12" x14ac:dyDescent="0.25">
      <c r="B187" s="6" t="s">
        <v>68</v>
      </c>
      <c r="C187" s="27"/>
      <c r="D187" s="26" t="s">
        <v>35</v>
      </c>
      <c r="E187" s="8">
        <v>1096.75</v>
      </c>
      <c r="F187" s="8">
        <v>617.28</v>
      </c>
      <c r="G187" s="8">
        <v>129.81</v>
      </c>
      <c r="H187" s="23"/>
      <c r="I187" s="25"/>
      <c r="J187" s="25"/>
      <c r="K187" s="25"/>
      <c r="L187" s="25"/>
    </row>
    <row r="188" spans="2:12" x14ac:dyDescent="0.25">
      <c r="C188" s="27"/>
      <c r="D188" s="26"/>
      <c r="I188" s="25"/>
      <c r="J188" s="25"/>
      <c r="K188" s="25"/>
      <c r="L188" s="25"/>
    </row>
    <row r="189" spans="2:12" x14ac:dyDescent="0.25">
      <c r="C189" s="27"/>
      <c r="D189" s="33" t="s">
        <v>52</v>
      </c>
      <c r="I189" s="25"/>
      <c r="J189" s="25"/>
      <c r="K189" s="25"/>
      <c r="L189" s="25"/>
    </row>
    <row r="190" spans="2:12" x14ac:dyDescent="0.25">
      <c r="B190" s="6" t="s">
        <v>68</v>
      </c>
      <c r="C190" s="27"/>
      <c r="D190" s="26" t="s">
        <v>34</v>
      </c>
      <c r="E190" s="8">
        <v>1090.73</v>
      </c>
      <c r="F190" s="8">
        <v>414</v>
      </c>
      <c r="G190" s="8">
        <v>43.95</v>
      </c>
      <c r="H190" s="23">
        <f>SUM(G190:G195)</f>
        <v>2343.6999999999998</v>
      </c>
      <c r="I190" s="25" t="s">
        <v>19</v>
      </c>
      <c r="J190" s="25"/>
      <c r="K190" s="25"/>
      <c r="L190" s="25"/>
    </row>
    <row r="191" spans="2:12" x14ac:dyDescent="0.25">
      <c r="B191" s="6" t="s">
        <v>68</v>
      </c>
      <c r="C191" s="27"/>
      <c r="D191" s="26" t="s">
        <v>36</v>
      </c>
      <c r="E191" s="8">
        <v>373.66</v>
      </c>
      <c r="F191" s="8">
        <v>197.99</v>
      </c>
      <c r="G191" s="8">
        <v>34.090000000000003</v>
      </c>
      <c r="H191" s="23"/>
      <c r="I191" s="25" t="s">
        <v>20</v>
      </c>
      <c r="J191" s="25"/>
      <c r="K191" s="25"/>
      <c r="L191" s="25"/>
    </row>
    <row r="192" spans="2:12" x14ac:dyDescent="0.25">
      <c r="B192" s="6" t="s">
        <v>68</v>
      </c>
      <c r="C192" s="27"/>
      <c r="D192" s="26" t="s">
        <v>41</v>
      </c>
      <c r="E192" s="8">
        <v>133.26</v>
      </c>
      <c r="F192" s="8">
        <v>77.56</v>
      </c>
      <c r="G192" s="8">
        <v>11.8</v>
      </c>
      <c r="H192" s="23"/>
      <c r="I192" s="25" t="s">
        <v>21</v>
      </c>
      <c r="J192" s="25"/>
      <c r="K192" s="25"/>
      <c r="L192" s="25"/>
    </row>
    <row r="193" spans="2:12" x14ac:dyDescent="0.25">
      <c r="B193" s="6" t="s">
        <v>68</v>
      </c>
      <c r="C193" s="27"/>
      <c r="D193" s="26" t="s">
        <v>46</v>
      </c>
      <c r="E193" s="8">
        <v>2962</v>
      </c>
      <c r="F193" s="8">
        <v>2342.75</v>
      </c>
      <c r="G193" s="8">
        <v>1155.25</v>
      </c>
      <c r="H193" s="23"/>
      <c r="I193" s="25" t="s">
        <v>54</v>
      </c>
      <c r="J193" s="25"/>
      <c r="K193" s="25"/>
      <c r="L193" s="25"/>
    </row>
    <row r="194" spans="2:12" x14ac:dyDescent="0.25">
      <c r="B194" s="6" t="s">
        <v>68</v>
      </c>
      <c r="C194" s="27"/>
      <c r="D194" s="26" t="s">
        <v>47</v>
      </c>
      <c r="E194" s="8">
        <v>1833.13</v>
      </c>
      <c r="F194" s="8">
        <v>1424.78</v>
      </c>
      <c r="G194" s="8">
        <v>811.48</v>
      </c>
      <c r="H194" s="23"/>
      <c r="I194" s="25" t="s">
        <v>22</v>
      </c>
      <c r="J194" s="25"/>
      <c r="K194" s="25"/>
      <c r="L194" s="25"/>
    </row>
    <row r="195" spans="2:12" x14ac:dyDescent="0.25">
      <c r="B195" s="6" t="s">
        <v>68</v>
      </c>
      <c r="C195" s="27"/>
      <c r="D195" s="26" t="s">
        <v>49</v>
      </c>
      <c r="E195" s="8">
        <v>1145</v>
      </c>
      <c r="F195" s="8">
        <v>1035.04</v>
      </c>
      <c r="G195" s="8">
        <v>287.13</v>
      </c>
      <c r="H195" s="23"/>
      <c r="I195" s="25" t="s">
        <v>23</v>
      </c>
      <c r="J195" s="25"/>
      <c r="K195" s="25"/>
      <c r="L195" s="25"/>
    </row>
    <row r="196" spans="2:12" x14ac:dyDescent="0.25">
      <c r="D196" s="26"/>
      <c r="I196" s="25"/>
      <c r="J196" s="25"/>
      <c r="K196" s="25"/>
      <c r="L196" s="25"/>
    </row>
    <row r="197" spans="2:12" x14ac:dyDescent="0.25">
      <c r="D197" s="26"/>
      <c r="I197" s="25"/>
      <c r="J197" s="25"/>
      <c r="K197" s="25"/>
      <c r="L197" s="25"/>
    </row>
    <row r="198" spans="2:12" x14ac:dyDescent="0.25">
      <c r="D198" s="33" t="s">
        <v>55</v>
      </c>
      <c r="I198" s="24"/>
      <c r="J198" s="24"/>
      <c r="K198" s="25"/>
      <c r="L198" s="25"/>
    </row>
    <row r="199" spans="2:12" x14ac:dyDescent="0.25">
      <c r="B199" s="6" t="s">
        <v>68</v>
      </c>
      <c r="C199" s="6" t="s">
        <v>61</v>
      </c>
      <c r="D199" s="26" t="s">
        <v>74</v>
      </c>
      <c r="E199" s="29">
        <v>2430.1799999999998</v>
      </c>
      <c r="F199" s="29">
        <v>907.83</v>
      </c>
      <c r="G199" s="29">
        <v>133.01</v>
      </c>
      <c r="H199" s="23">
        <f>SUM(G199:G213)</f>
        <v>17169.98</v>
      </c>
      <c r="I199" s="24"/>
      <c r="J199" s="24"/>
      <c r="K199" s="25"/>
      <c r="L199" s="25"/>
    </row>
    <row r="200" spans="2:12" x14ac:dyDescent="0.25">
      <c r="B200" s="6" t="s">
        <v>68</v>
      </c>
      <c r="C200" s="6" t="s">
        <v>61</v>
      </c>
      <c r="D200" s="26" t="s">
        <v>75</v>
      </c>
      <c r="E200" s="29">
        <v>10509.62</v>
      </c>
      <c r="F200" s="29">
        <v>8008.83</v>
      </c>
      <c r="G200" s="29">
        <v>1691.23</v>
      </c>
      <c r="H200" s="23"/>
      <c r="I200" s="24"/>
      <c r="J200" s="24"/>
      <c r="K200" s="25"/>
      <c r="L200" s="25"/>
    </row>
    <row r="201" spans="2:12" x14ac:dyDescent="0.25">
      <c r="B201" s="6" t="s">
        <v>68</v>
      </c>
      <c r="C201" s="6" t="s">
        <v>61</v>
      </c>
      <c r="D201" s="26" t="s">
        <v>76</v>
      </c>
      <c r="E201" s="29">
        <v>299.42</v>
      </c>
      <c r="F201" s="29">
        <v>83.69</v>
      </c>
      <c r="G201" s="29">
        <v>9.1</v>
      </c>
      <c r="H201" s="23"/>
      <c r="I201" s="24"/>
      <c r="J201" s="24"/>
      <c r="K201" s="25"/>
      <c r="L201" s="25"/>
    </row>
    <row r="202" spans="2:12" x14ac:dyDescent="0.25">
      <c r="B202" s="6" t="s">
        <v>68</v>
      </c>
      <c r="C202" s="6" t="s">
        <v>61</v>
      </c>
      <c r="D202" s="26" t="s">
        <v>77</v>
      </c>
      <c r="E202" s="29">
        <v>11437.54</v>
      </c>
      <c r="F202" s="29">
        <v>8558.65</v>
      </c>
      <c r="G202" s="29">
        <v>2500.83</v>
      </c>
      <c r="H202" s="23"/>
      <c r="I202" s="24"/>
      <c r="J202" s="24"/>
      <c r="K202" s="25"/>
    </row>
    <row r="203" spans="2:12" x14ac:dyDescent="0.25">
      <c r="B203" s="6" t="s">
        <v>68</v>
      </c>
      <c r="C203" s="6" t="s">
        <v>61</v>
      </c>
      <c r="D203" s="26" t="s">
        <v>78</v>
      </c>
      <c r="E203" s="29">
        <v>8714.2800000000007</v>
      </c>
      <c r="F203" s="29">
        <v>5665.28</v>
      </c>
      <c r="G203" s="29">
        <v>3471.29</v>
      </c>
      <c r="H203" s="23"/>
      <c r="I203" s="24"/>
      <c r="J203" s="24"/>
      <c r="K203" s="25"/>
    </row>
    <row r="204" spans="2:12" x14ac:dyDescent="0.25">
      <c r="B204" s="6" t="s">
        <v>68</v>
      </c>
      <c r="C204" s="6" t="s">
        <v>61</v>
      </c>
      <c r="D204" s="26" t="s">
        <v>79</v>
      </c>
      <c r="E204" s="29">
        <v>5980.04</v>
      </c>
      <c r="F204" s="29">
        <v>2340.58</v>
      </c>
      <c r="G204" s="29">
        <v>914.8</v>
      </c>
      <c r="H204" s="23"/>
      <c r="I204" s="24"/>
      <c r="J204" s="24"/>
      <c r="K204" s="25"/>
    </row>
    <row r="205" spans="2:12" x14ac:dyDescent="0.25">
      <c r="B205" s="6" t="s">
        <v>68</v>
      </c>
      <c r="C205" s="6" t="s">
        <v>61</v>
      </c>
      <c r="D205" s="26" t="s">
        <v>80</v>
      </c>
      <c r="E205" s="29">
        <v>61.25</v>
      </c>
      <c r="F205" s="29">
        <v>38.49</v>
      </c>
      <c r="G205" s="29">
        <v>4.12</v>
      </c>
      <c r="H205" s="23"/>
      <c r="I205" s="24"/>
      <c r="J205" s="24"/>
      <c r="K205" s="25"/>
    </row>
    <row r="206" spans="2:12" x14ac:dyDescent="0.25">
      <c r="B206" s="6" t="s">
        <v>68</v>
      </c>
      <c r="C206" s="6" t="s">
        <v>61</v>
      </c>
      <c r="D206" s="26" t="s">
        <v>81</v>
      </c>
      <c r="E206" s="29">
        <v>204.77</v>
      </c>
      <c r="F206" s="29">
        <v>156.66999999999999</v>
      </c>
      <c r="G206" s="29">
        <v>37.82</v>
      </c>
      <c r="H206" s="23"/>
      <c r="I206" s="24"/>
      <c r="J206" s="24"/>
      <c r="K206" s="25"/>
    </row>
    <row r="207" spans="2:12" x14ac:dyDescent="0.25">
      <c r="B207" s="6" t="s">
        <v>68</v>
      </c>
      <c r="C207" s="6" t="s">
        <v>61</v>
      </c>
      <c r="D207" s="26" t="s">
        <v>82</v>
      </c>
      <c r="E207" s="29">
        <v>110.91</v>
      </c>
      <c r="F207" s="29">
        <v>96.46</v>
      </c>
      <c r="G207" s="29">
        <v>43.64</v>
      </c>
      <c r="H207" s="23"/>
      <c r="I207" s="24"/>
      <c r="J207" s="24"/>
      <c r="K207" s="25"/>
      <c r="L207" s="25"/>
    </row>
    <row r="208" spans="2:12" x14ac:dyDescent="0.25">
      <c r="B208" s="6" t="s">
        <v>68</v>
      </c>
      <c r="C208" s="6" t="s">
        <v>61</v>
      </c>
      <c r="D208" s="26" t="s">
        <v>83</v>
      </c>
      <c r="E208" s="29">
        <v>86.97</v>
      </c>
      <c r="F208" s="29">
        <v>75.34</v>
      </c>
      <c r="G208" s="29">
        <v>37.21</v>
      </c>
      <c r="H208" s="23"/>
      <c r="I208" s="24"/>
      <c r="J208" s="24"/>
      <c r="K208" s="25"/>
      <c r="L208" s="25"/>
    </row>
    <row r="209" spans="2:12" x14ac:dyDescent="0.25">
      <c r="B209" s="6" t="s">
        <v>68</v>
      </c>
      <c r="C209" s="6" t="s">
        <v>61</v>
      </c>
      <c r="D209" s="7" t="s">
        <v>84</v>
      </c>
      <c r="E209" s="8">
        <v>10922.49</v>
      </c>
      <c r="F209" s="8">
        <v>8358.5300000000007</v>
      </c>
      <c r="G209" s="8">
        <v>5681.81</v>
      </c>
      <c r="H209" s="23"/>
      <c r="I209" s="34"/>
      <c r="J209" s="34"/>
      <c r="K209" s="34"/>
      <c r="L209" s="34"/>
    </row>
    <row r="210" spans="2:12" x14ac:dyDescent="0.25">
      <c r="B210" s="6" t="s">
        <v>68</v>
      </c>
      <c r="C210" s="6" t="s">
        <v>61</v>
      </c>
      <c r="D210" s="7" t="s">
        <v>85</v>
      </c>
      <c r="E210" s="8">
        <v>539.49</v>
      </c>
      <c r="F210" s="8">
        <v>382.74</v>
      </c>
      <c r="G210" s="8">
        <v>260.52999999999997</v>
      </c>
      <c r="H210" s="23"/>
      <c r="I210" s="34"/>
      <c r="J210" s="34"/>
      <c r="K210" s="34"/>
      <c r="L210" s="34"/>
    </row>
    <row r="211" spans="2:12" x14ac:dyDescent="0.25">
      <c r="B211" s="6" t="s">
        <v>68</v>
      </c>
      <c r="C211" s="6" t="s">
        <v>61</v>
      </c>
      <c r="D211" s="7" t="s">
        <v>86</v>
      </c>
      <c r="E211" s="8">
        <v>4047.59</v>
      </c>
      <c r="F211" s="8">
        <v>3392.74</v>
      </c>
      <c r="G211" s="8">
        <v>941.48</v>
      </c>
      <c r="H211" s="23"/>
      <c r="I211" s="34"/>
      <c r="J211" s="34"/>
      <c r="K211" s="34"/>
      <c r="L211" s="34"/>
    </row>
    <row r="212" spans="2:12" x14ac:dyDescent="0.25">
      <c r="B212" s="6" t="s">
        <v>68</v>
      </c>
      <c r="C212" s="6" t="s">
        <v>61</v>
      </c>
      <c r="D212" s="7" t="s">
        <v>87</v>
      </c>
      <c r="E212" s="8">
        <v>3624.86</v>
      </c>
      <c r="F212" s="8">
        <v>2832.3</v>
      </c>
      <c r="G212" s="8">
        <v>932.63</v>
      </c>
      <c r="H212" s="23"/>
      <c r="I212" s="34"/>
      <c r="J212" s="34"/>
      <c r="K212" s="34"/>
      <c r="L212" s="34"/>
    </row>
    <row r="213" spans="2:12" x14ac:dyDescent="0.25">
      <c r="B213" s="6" t="s">
        <v>68</v>
      </c>
      <c r="C213" s="6" t="s">
        <v>61</v>
      </c>
      <c r="D213" s="7" t="s">
        <v>88</v>
      </c>
      <c r="E213" s="8">
        <v>3027.08</v>
      </c>
      <c r="F213" s="8">
        <v>2553.37</v>
      </c>
      <c r="G213" s="8">
        <v>510.48</v>
      </c>
      <c r="H213" s="23"/>
      <c r="I213" s="34"/>
      <c r="J213" s="34"/>
      <c r="K213" s="34"/>
      <c r="L213" s="34"/>
    </row>
    <row r="214" spans="2:12" x14ac:dyDescent="0.25">
      <c r="I214" s="34"/>
      <c r="J214" s="34"/>
      <c r="K214" s="34"/>
      <c r="L214" s="34"/>
    </row>
    <row r="215" spans="2:12" x14ac:dyDescent="0.25">
      <c r="I215" s="34"/>
      <c r="J215" s="34"/>
      <c r="K215" s="34"/>
      <c r="L215" s="34"/>
    </row>
    <row r="216" spans="2:12" x14ac:dyDescent="0.25">
      <c r="I216" s="34"/>
      <c r="J216" s="34"/>
      <c r="K216" s="34"/>
      <c r="L216" s="34"/>
    </row>
    <row r="217" spans="2:12" x14ac:dyDescent="0.25">
      <c r="I217" s="34"/>
      <c r="J217" s="34"/>
      <c r="K217" s="34"/>
      <c r="L217" s="34"/>
    </row>
    <row r="218" spans="2:12" x14ac:dyDescent="0.25">
      <c r="I218" s="34"/>
      <c r="J218" s="34"/>
      <c r="K218" s="34"/>
      <c r="L218" s="34"/>
    </row>
    <row r="219" spans="2:12" x14ac:dyDescent="0.25">
      <c r="I219" s="34"/>
      <c r="J219" s="34"/>
      <c r="K219" s="34"/>
      <c r="L219" s="34"/>
    </row>
    <row r="220" spans="2:12" x14ac:dyDescent="0.25">
      <c r="I220" s="34"/>
      <c r="J220" s="34"/>
      <c r="K220" s="34"/>
      <c r="L220" s="34"/>
    </row>
    <row r="221" spans="2:12" x14ac:dyDescent="0.25">
      <c r="I221" s="34"/>
      <c r="J221" s="34"/>
      <c r="K221" s="34"/>
      <c r="L221" s="34"/>
    </row>
    <row r="222" spans="2:12" x14ac:dyDescent="0.25">
      <c r="I222" s="34"/>
      <c r="J222" s="34"/>
      <c r="K222" s="34"/>
      <c r="L222" s="34"/>
    </row>
    <row r="223" spans="2:12" x14ac:dyDescent="0.25">
      <c r="I223" s="34"/>
      <c r="J223" s="34"/>
      <c r="K223" s="34"/>
      <c r="L223" s="34"/>
    </row>
    <row r="224" spans="2:12" x14ac:dyDescent="0.25">
      <c r="I224" s="34"/>
      <c r="J224" s="34"/>
      <c r="K224" s="34"/>
      <c r="L224" s="34"/>
    </row>
    <row r="225" spans="9:12" x14ac:dyDescent="0.25">
      <c r="I225" s="34"/>
      <c r="J225" s="34"/>
      <c r="K225" s="34"/>
      <c r="L225" s="34"/>
    </row>
    <row r="226" spans="9:12" x14ac:dyDescent="0.25">
      <c r="I226" s="34"/>
      <c r="J226" s="34"/>
      <c r="K226" s="34"/>
      <c r="L226" s="34"/>
    </row>
    <row r="227" spans="9:12" x14ac:dyDescent="0.25">
      <c r="I227" s="34"/>
      <c r="J227" s="34"/>
      <c r="K227" s="34"/>
      <c r="L227" s="34"/>
    </row>
    <row r="228" spans="9:12" x14ac:dyDescent="0.25">
      <c r="I228" s="34"/>
      <c r="J228" s="34"/>
      <c r="K228" s="34"/>
      <c r="L228" s="34"/>
    </row>
    <row r="229" spans="9:12" x14ac:dyDescent="0.25">
      <c r="I229" s="34"/>
      <c r="J229" s="34"/>
      <c r="K229" s="34"/>
      <c r="L229" s="34"/>
    </row>
    <row r="230" spans="9:12" x14ac:dyDescent="0.25">
      <c r="I230" s="34"/>
      <c r="J230" s="34"/>
      <c r="K230" s="34"/>
      <c r="L230" s="34"/>
    </row>
    <row r="231" spans="9:12" x14ac:dyDescent="0.25">
      <c r="I231" s="34"/>
      <c r="J231" s="34"/>
      <c r="K231" s="34"/>
      <c r="L231" s="34"/>
    </row>
    <row r="232" spans="9:12" x14ac:dyDescent="0.25">
      <c r="I232" s="34"/>
      <c r="J232" s="34"/>
      <c r="K232" s="34"/>
      <c r="L232" s="34"/>
    </row>
    <row r="233" spans="9:12" x14ac:dyDescent="0.25">
      <c r="I233" s="34"/>
      <c r="J233" s="34"/>
      <c r="K233" s="34"/>
      <c r="L233" s="34"/>
    </row>
    <row r="234" spans="9:12" x14ac:dyDescent="0.25">
      <c r="I234" s="34"/>
      <c r="J234" s="34"/>
      <c r="K234" s="34"/>
      <c r="L234" s="34"/>
    </row>
    <row r="235" spans="9:12" x14ac:dyDescent="0.25">
      <c r="I235" s="34"/>
      <c r="J235" s="34"/>
      <c r="K235" s="34"/>
      <c r="L235" s="34"/>
    </row>
    <row r="236" spans="9:12" x14ac:dyDescent="0.25">
      <c r="I236" s="34"/>
      <c r="J236" s="34"/>
      <c r="K236" s="34"/>
      <c r="L236" s="34"/>
    </row>
    <row r="237" spans="9:12" x14ac:dyDescent="0.25">
      <c r="I237" s="34"/>
      <c r="J237" s="34"/>
      <c r="K237" s="34"/>
      <c r="L237" s="34"/>
    </row>
    <row r="238" spans="9:12" x14ac:dyDescent="0.25">
      <c r="I238" s="34"/>
      <c r="J238" s="34"/>
      <c r="K238" s="34"/>
      <c r="L238" s="34"/>
    </row>
    <row r="239" spans="9:12" x14ac:dyDescent="0.25">
      <c r="I239" s="34"/>
      <c r="J239" s="34"/>
      <c r="K239" s="34"/>
      <c r="L239" s="34"/>
    </row>
    <row r="240" spans="9:12" x14ac:dyDescent="0.25">
      <c r="I240" s="34"/>
      <c r="J240" s="34"/>
      <c r="K240" s="34"/>
      <c r="L240" s="34"/>
    </row>
    <row r="241" spans="9:12" x14ac:dyDescent="0.25">
      <c r="I241" s="34"/>
      <c r="J241" s="34"/>
      <c r="K241" s="34"/>
      <c r="L241" s="34"/>
    </row>
    <row r="242" spans="9:12" x14ac:dyDescent="0.25">
      <c r="I242" s="34"/>
      <c r="J242" s="34"/>
      <c r="K242" s="34"/>
      <c r="L242" s="34"/>
    </row>
    <row r="243" spans="9:12" x14ac:dyDescent="0.25">
      <c r="I243" s="34"/>
      <c r="J243" s="34"/>
      <c r="K243" s="34"/>
      <c r="L243" s="34"/>
    </row>
    <row r="244" spans="9:12" x14ac:dyDescent="0.25">
      <c r="I244" s="34"/>
      <c r="J244" s="34"/>
      <c r="K244" s="34"/>
      <c r="L244" s="34"/>
    </row>
    <row r="245" spans="9:12" x14ac:dyDescent="0.25">
      <c r="I245" s="34"/>
      <c r="J245" s="34"/>
      <c r="K245" s="34"/>
      <c r="L245" s="34"/>
    </row>
    <row r="246" spans="9:12" x14ac:dyDescent="0.25">
      <c r="I246" s="34"/>
      <c r="J246" s="34"/>
      <c r="K246" s="34"/>
      <c r="L246" s="34"/>
    </row>
    <row r="247" spans="9:12" x14ac:dyDescent="0.25">
      <c r="I247" s="34"/>
      <c r="J247" s="34"/>
      <c r="K247" s="34"/>
      <c r="L247" s="34"/>
    </row>
    <row r="248" spans="9:12" x14ac:dyDescent="0.25">
      <c r="I248" s="34"/>
      <c r="J248" s="34"/>
      <c r="K248" s="34"/>
      <c r="L248" s="34"/>
    </row>
    <row r="249" spans="9:12" x14ac:dyDescent="0.25">
      <c r="I249" s="34"/>
      <c r="J249" s="34"/>
      <c r="K249" s="34"/>
      <c r="L249" s="34"/>
    </row>
    <row r="250" spans="9:12" x14ac:dyDescent="0.25">
      <c r="I250" s="34"/>
      <c r="J250" s="34"/>
      <c r="K250" s="34"/>
      <c r="L250" s="34"/>
    </row>
    <row r="251" spans="9:12" x14ac:dyDescent="0.25">
      <c r="I251" s="34"/>
      <c r="J251" s="34"/>
      <c r="K251" s="34"/>
      <c r="L251" s="34"/>
    </row>
    <row r="252" spans="9:12" x14ac:dyDescent="0.25">
      <c r="I252" s="34"/>
      <c r="J252" s="34"/>
      <c r="K252" s="34"/>
      <c r="L252" s="34"/>
    </row>
    <row r="253" spans="9:12" x14ac:dyDescent="0.25">
      <c r="I253" s="34"/>
      <c r="J253" s="34"/>
      <c r="K253" s="34"/>
      <c r="L253" s="34"/>
    </row>
    <row r="254" spans="9:12" x14ac:dyDescent="0.25">
      <c r="I254" s="34"/>
      <c r="J254" s="34"/>
      <c r="K254" s="34"/>
      <c r="L254" s="34"/>
    </row>
    <row r="255" spans="9:12" x14ac:dyDescent="0.25">
      <c r="I255" s="34"/>
      <c r="J255" s="34"/>
      <c r="K255" s="34"/>
      <c r="L255" s="34"/>
    </row>
    <row r="256" spans="9:12" x14ac:dyDescent="0.25">
      <c r="I256" s="34"/>
      <c r="J256" s="34"/>
      <c r="K256" s="34"/>
      <c r="L256" s="34"/>
    </row>
    <row r="257" spans="9:12" x14ac:dyDescent="0.25">
      <c r="I257" s="34"/>
      <c r="J257" s="34"/>
      <c r="K257" s="34"/>
      <c r="L257" s="34"/>
    </row>
    <row r="258" spans="9:12" x14ac:dyDescent="0.25">
      <c r="I258" s="34"/>
      <c r="J258" s="34"/>
      <c r="K258" s="34"/>
      <c r="L258" s="34"/>
    </row>
    <row r="259" spans="9:12" x14ac:dyDescent="0.25">
      <c r="I259" s="34"/>
      <c r="J259" s="34"/>
      <c r="K259" s="34"/>
      <c r="L259" s="34"/>
    </row>
    <row r="260" spans="9:12" x14ac:dyDescent="0.25">
      <c r="I260" s="34"/>
      <c r="J260" s="34"/>
      <c r="K260" s="34"/>
      <c r="L260" s="34"/>
    </row>
    <row r="261" spans="9:12" x14ac:dyDescent="0.25">
      <c r="I261" s="34"/>
      <c r="J261" s="34"/>
      <c r="K261" s="34"/>
      <c r="L261" s="34"/>
    </row>
    <row r="262" spans="9:12" x14ac:dyDescent="0.25">
      <c r="I262" s="34"/>
      <c r="J262" s="34"/>
      <c r="K262" s="34"/>
      <c r="L262" s="34"/>
    </row>
    <row r="263" spans="9:12" x14ac:dyDescent="0.25">
      <c r="I263" s="34"/>
      <c r="J263" s="34"/>
      <c r="K263" s="34"/>
      <c r="L263" s="34"/>
    </row>
    <row r="264" spans="9:12" x14ac:dyDescent="0.25">
      <c r="I264" s="34"/>
      <c r="J264" s="34"/>
      <c r="K264" s="34"/>
      <c r="L264" s="34"/>
    </row>
    <row r="265" spans="9:12" x14ac:dyDescent="0.25">
      <c r="I265" s="34"/>
      <c r="J265" s="34"/>
      <c r="K265" s="34"/>
      <c r="L265" s="34"/>
    </row>
    <row r="266" spans="9:12" x14ac:dyDescent="0.25">
      <c r="I266" s="34"/>
      <c r="J266" s="34"/>
      <c r="K266" s="34"/>
      <c r="L266" s="34"/>
    </row>
    <row r="267" spans="9:12" x14ac:dyDescent="0.25">
      <c r="I267" s="34"/>
      <c r="J267" s="34"/>
      <c r="K267" s="34"/>
      <c r="L267" s="34"/>
    </row>
    <row r="268" spans="9:12" x14ac:dyDescent="0.25">
      <c r="I268" s="34"/>
      <c r="J268" s="34"/>
      <c r="K268" s="34"/>
      <c r="L268" s="34"/>
    </row>
    <row r="269" spans="9:12" x14ac:dyDescent="0.25">
      <c r="I269" s="34"/>
      <c r="J269" s="34"/>
      <c r="K269" s="34"/>
      <c r="L269" s="34"/>
    </row>
    <row r="270" spans="9:12" x14ac:dyDescent="0.25">
      <c r="I270" s="34"/>
      <c r="J270" s="34"/>
      <c r="K270" s="34"/>
      <c r="L270" s="34"/>
    </row>
    <row r="271" spans="9:12" x14ac:dyDescent="0.25">
      <c r="I271" s="34"/>
      <c r="J271" s="34"/>
      <c r="K271" s="34"/>
      <c r="L271" s="34"/>
    </row>
    <row r="272" spans="9:12" x14ac:dyDescent="0.25">
      <c r="I272" s="34"/>
      <c r="J272" s="34"/>
      <c r="K272" s="34"/>
      <c r="L272" s="34"/>
    </row>
    <row r="273" spans="9:12" x14ac:dyDescent="0.25">
      <c r="I273" s="34"/>
      <c r="J273" s="34"/>
      <c r="K273" s="34"/>
      <c r="L273" s="34"/>
    </row>
    <row r="274" spans="9:12" x14ac:dyDescent="0.25">
      <c r="I274" s="34"/>
      <c r="J274" s="34"/>
      <c r="K274" s="34"/>
      <c r="L274" s="34"/>
    </row>
    <row r="275" spans="9:12" x14ac:dyDescent="0.25">
      <c r="I275" s="34"/>
      <c r="J275" s="34"/>
      <c r="K275" s="34"/>
      <c r="L275" s="34"/>
    </row>
    <row r="276" spans="9:12" x14ac:dyDescent="0.25">
      <c r="I276" s="34"/>
      <c r="J276" s="34"/>
      <c r="K276" s="34"/>
      <c r="L276" s="34"/>
    </row>
    <row r="277" spans="9:12" x14ac:dyDescent="0.25">
      <c r="I277" s="34"/>
      <c r="J277" s="34"/>
      <c r="K277" s="34"/>
      <c r="L277" s="34"/>
    </row>
    <row r="278" spans="9:12" x14ac:dyDescent="0.25">
      <c r="I278" s="34"/>
      <c r="J278" s="34"/>
      <c r="K278" s="34"/>
      <c r="L278" s="34"/>
    </row>
    <row r="279" spans="9:12" x14ac:dyDescent="0.25">
      <c r="I279" s="34"/>
      <c r="J279" s="34"/>
      <c r="K279" s="34"/>
      <c r="L279" s="34"/>
    </row>
    <row r="280" spans="9:12" x14ac:dyDescent="0.25">
      <c r="I280" s="34"/>
      <c r="J280" s="34"/>
      <c r="K280" s="34"/>
      <c r="L280" s="34"/>
    </row>
    <row r="281" spans="9:12" x14ac:dyDescent="0.25">
      <c r="I281" s="34"/>
      <c r="J281" s="34"/>
      <c r="K281" s="34"/>
      <c r="L281" s="34"/>
    </row>
    <row r="282" spans="9:12" x14ac:dyDescent="0.25">
      <c r="I282" s="34"/>
      <c r="J282" s="34"/>
      <c r="K282" s="34"/>
      <c r="L282" s="34"/>
    </row>
    <row r="283" spans="9:12" x14ac:dyDescent="0.25">
      <c r="I283" s="34"/>
      <c r="J283" s="34"/>
      <c r="K283" s="34"/>
      <c r="L283" s="34"/>
    </row>
    <row r="284" spans="9:12" x14ac:dyDescent="0.25">
      <c r="I284" s="34"/>
      <c r="J284" s="34"/>
      <c r="K284" s="34"/>
      <c r="L284" s="34"/>
    </row>
    <row r="285" spans="9:12" x14ac:dyDescent="0.25">
      <c r="I285" s="34"/>
      <c r="J285" s="34"/>
      <c r="K285" s="34"/>
      <c r="L285" s="34"/>
    </row>
    <row r="286" spans="9:12" x14ac:dyDescent="0.25">
      <c r="I286" s="34"/>
      <c r="J286" s="34"/>
      <c r="K286" s="34"/>
      <c r="L286" s="34"/>
    </row>
    <row r="287" spans="9:12" x14ac:dyDescent="0.25">
      <c r="I287" s="34"/>
      <c r="J287" s="34"/>
      <c r="K287" s="34"/>
      <c r="L287" s="34"/>
    </row>
    <row r="288" spans="9:12" x14ac:dyDescent="0.25">
      <c r="I288" s="34"/>
      <c r="J288" s="34"/>
      <c r="K288" s="34"/>
      <c r="L288" s="34"/>
    </row>
    <row r="289" spans="9:12" x14ac:dyDescent="0.25">
      <c r="I289" s="34"/>
      <c r="J289" s="34"/>
      <c r="K289" s="34"/>
      <c r="L289" s="34"/>
    </row>
    <row r="290" spans="9:12" x14ac:dyDescent="0.25">
      <c r="I290" s="34"/>
      <c r="J290" s="34"/>
      <c r="K290" s="34"/>
      <c r="L290" s="34"/>
    </row>
    <row r="291" spans="9:12" x14ac:dyDescent="0.25">
      <c r="I291" s="34"/>
      <c r="J291" s="34"/>
      <c r="K291" s="34"/>
      <c r="L291" s="34"/>
    </row>
    <row r="292" spans="9:12" x14ac:dyDescent="0.25">
      <c r="I292" s="34"/>
      <c r="J292" s="34"/>
      <c r="K292" s="34"/>
      <c r="L292" s="34"/>
    </row>
    <row r="293" spans="9:12" x14ac:dyDescent="0.25">
      <c r="I293" s="34"/>
      <c r="J293" s="34"/>
      <c r="K293" s="34"/>
      <c r="L293" s="34"/>
    </row>
    <row r="294" spans="9:12" x14ac:dyDescent="0.25">
      <c r="I294" s="34"/>
      <c r="J294" s="34"/>
      <c r="K294" s="34"/>
      <c r="L294" s="34"/>
    </row>
    <row r="295" spans="9:12" x14ac:dyDescent="0.25">
      <c r="I295" s="34"/>
      <c r="J295" s="34"/>
      <c r="K295" s="34"/>
      <c r="L295" s="34"/>
    </row>
    <row r="296" spans="9:12" x14ac:dyDescent="0.25">
      <c r="I296" s="34"/>
      <c r="J296" s="34"/>
      <c r="K296" s="34"/>
      <c r="L296" s="34"/>
    </row>
    <row r="297" spans="9:12" x14ac:dyDescent="0.25">
      <c r="I297" s="34"/>
      <c r="J297" s="34"/>
      <c r="K297" s="34"/>
      <c r="L297" s="34"/>
    </row>
    <row r="298" spans="9:12" x14ac:dyDescent="0.25">
      <c r="I298" s="34"/>
      <c r="J298" s="34"/>
      <c r="K298" s="34"/>
      <c r="L298" s="34"/>
    </row>
    <row r="299" spans="9:12" x14ac:dyDescent="0.25">
      <c r="I299" s="34"/>
      <c r="J299" s="34"/>
      <c r="K299" s="34"/>
      <c r="L299" s="34"/>
    </row>
    <row r="300" spans="9:12" x14ac:dyDescent="0.25">
      <c r="I300" s="34"/>
      <c r="J300" s="34"/>
      <c r="K300" s="34"/>
      <c r="L300" s="34"/>
    </row>
    <row r="301" spans="9:12" x14ac:dyDescent="0.25">
      <c r="I301" s="34"/>
      <c r="J301" s="34"/>
      <c r="K301" s="34"/>
      <c r="L301" s="34"/>
    </row>
    <row r="302" spans="9:12" x14ac:dyDescent="0.25">
      <c r="I302" s="34"/>
      <c r="J302" s="34"/>
      <c r="K302" s="34"/>
      <c r="L302" s="34"/>
    </row>
    <row r="303" spans="9:12" x14ac:dyDescent="0.25">
      <c r="I303" s="34"/>
      <c r="J303" s="34"/>
      <c r="K303" s="34"/>
      <c r="L303" s="34"/>
    </row>
    <row r="304" spans="9:12" x14ac:dyDescent="0.25">
      <c r="I304" s="34"/>
      <c r="J304" s="34"/>
      <c r="K304" s="34"/>
      <c r="L304" s="34"/>
    </row>
    <row r="305" spans="9:12" x14ac:dyDescent="0.25">
      <c r="I305" s="34"/>
      <c r="J305" s="34"/>
      <c r="K305" s="34"/>
      <c r="L305" s="34"/>
    </row>
    <row r="306" spans="9:12" x14ac:dyDescent="0.25">
      <c r="I306" s="34"/>
      <c r="J306" s="34"/>
      <c r="K306" s="34"/>
      <c r="L306" s="34"/>
    </row>
    <row r="307" spans="9:12" x14ac:dyDescent="0.25">
      <c r="I307" s="34"/>
      <c r="J307" s="34"/>
      <c r="K307" s="34"/>
      <c r="L307" s="34"/>
    </row>
    <row r="308" spans="9:12" x14ac:dyDescent="0.25">
      <c r="I308" s="34"/>
      <c r="J308" s="34"/>
      <c r="K308" s="34"/>
      <c r="L308" s="34"/>
    </row>
    <row r="309" spans="9:12" x14ac:dyDescent="0.25">
      <c r="I309" s="34"/>
      <c r="J309" s="34"/>
      <c r="K309" s="34"/>
      <c r="L309" s="34"/>
    </row>
    <row r="310" spans="9:12" x14ac:dyDescent="0.25">
      <c r="I310" s="34"/>
      <c r="J310" s="34"/>
      <c r="K310" s="34"/>
      <c r="L310" s="34"/>
    </row>
    <row r="311" spans="9:12" x14ac:dyDescent="0.25">
      <c r="I311" s="34"/>
      <c r="J311" s="34"/>
      <c r="K311" s="34"/>
      <c r="L311" s="34"/>
    </row>
    <row r="312" spans="9:12" x14ac:dyDescent="0.25">
      <c r="I312" s="34"/>
      <c r="J312" s="34"/>
      <c r="K312" s="34"/>
      <c r="L312" s="34"/>
    </row>
    <row r="313" spans="9:12" x14ac:dyDescent="0.25">
      <c r="I313" s="34"/>
      <c r="J313" s="34"/>
      <c r="K313" s="34"/>
      <c r="L313" s="34"/>
    </row>
    <row r="314" spans="9:12" x14ac:dyDescent="0.25">
      <c r="I314" s="34"/>
      <c r="J314" s="34"/>
      <c r="K314" s="34"/>
      <c r="L314" s="34"/>
    </row>
    <row r="315" spans="9:12" x14ac:dyDescent="0.25">
      <c r="I315" s="34"/>
      <c r="J315" s="34"/>
      <c r="K315" s="34"/>
      <c r="L315" s="34"/>
    </row>
    <row r="316" spans="9:12" x14ac:dyDescent="0.25">
      <c r="I316" s="34"/>
      <c r="J316" s="34"/>
      <c r="K316" s="34"/>
      <c r="L316" s="34"/>
    </row>
    <row r="317" spans="9:12" x14ac:dyDescent="0.25">
      <c r="I317" s="34"/>
      <c r="J317" s="34"/>
      <c r="K317" s="34"/>
      <c r="L317" s="34"/>
    </row>
    <row r="318" spans="9:12" x14ac:dyDescent="0.25">
      <c r="I318" s="34"/>
      <c r="J318" s="34"/>
      <c r="K318" s="34"/>
      <c r="L318" s="34"/>
    </row>
    <row r="319" spans="9:12" x14ac:dyDescent="0.25">
      <c r="I319" s="34"/>
      <c r="J319" s="34"/>
      <c r="K319" s="34"/>
      <c r="L319" s="34"/>
    </row>
    <row r="320" spans="9:12" x14ac:dyDescent="0.25">
      <c r="I320" s="34"/>
      <c r="J320" s="34"/>
      <c r="K320" s="34"/>
      <c r="L320" s="34"/>
    </row>
    <row r="321" spans="9:12" x14ac:dyDescent="0.25">
      <c r="I321" s="34"/>
      <c r="J321" s="34"/>
      <c r="K321" s="34"/>
      <c r="L321" s="34"/>
    </row>
    <row r="322" spans="9:12" x14ac:dyDescent="0.25">
      <c r="I322" s="34"/>
      <c r="J322" s="34"/>
      <c r="K322" s="34"/>
      <c r="L322" s="34"/>
    </row>
    <row r="323" spans="9:12" x14ac:dyDescent="0.25">
      <c r="I323" s="34"/>
      <c r="J323" s="34"/>
      <c r="K323" s="34"/>
      <c r="L323" s="34"/>
    </row>
    <row r="324" spans="9:12" x14ac:dyDescent="0.25">
      <c r="I324" s="34"/>
      <c r="J324" s="34"/>
      <c r="K324" s="34"/>
      <c r="L324" s="34"/>
    </row>
    <row r="325" spans="9:12" x14ac:dyDescent="0.25">
      <c r="I325" s="34"/>
      <c r="J325" s="34"/>
      <c r="K325" s="34"/>
      <c r="L325" s="34"/>
    </row>
    <row r="326" spans="9:12" x14ac:dyDescent="0.25">
      <c r="I326" s="34"/>
      <c r="J326" s="34"/>
      <c r="K326" s="34"/>
      <c r="L326" s="34"/>
    </row>
    <row r="327" spans="9:12" x14ac:dyDescent="0.25">
      <c r="I327" s="34"/>
      <c r="J327" s="34"/>
      <c r="K327" s="34"/>
      <c r="L327" s="34"/>
    </row>
    <row r="328" spans="9:12" x14ac:dyDescent="0.25">
      <c r="I328" s="34"/>
      <c r="J328" s="34"/>
      <c r="K328" s="34"/>
      <c r="L328" s="34"/>
    </row>
    <row r="329" spans="9:12" x14ac:dyDescent="0.25">
      <c r="I329" s="34"/>
      <c r="J329" s="34"/>
      <c r="K329" s="34"/>
      <c r="L329" s="34"/>
    </row>
    <row r="330" spans="9:12" x14ac:dyDescent="0.25">
      <c r="I330" s="34"/>
      <c r="J330" s="34"/>
      <c r="K330" s="34"/>
      <c r="L330" s="34"/>
    </row>
    <row r="331" spans="9:12" x14ac:dyDescent="0.25">
      <c r="I331" s="34"/>
      <c r="J331" s="34"/>
      <c r="K331" s="34"/>
      <c r="L331" s="34"/>
    </row>
    <row r="332" spans="9:12" x14ac:dyDescent="0.25">
      <c r="I332" s="34"/>
      <c r="J332" s="34"/>
      <c r="K332" s="34"/>
      <c r="L332" s="34"/>
    </row>
    <row r="333" spans="9:12" x14ac:dyDescent="0.25">
      <c r="I333" s="34"/>
      <c r="J333" s="34"/>
      <c r="K333" s="34"/>
      <c r="L333" s="34"/>
    </row>
    <row r="334" spans="9:12" x14ac:dyDescent="0.25">
      <c r="I334" s="34"/>
      <c r="J334" s="34"/>
      <c r="K334" s="34"/>
      <c r="L334" s="34"/>
    </row>
    <row r="335" spans="9:12" x14ac:dyDescent="0.25">
      <c r="I335" s="34"/>
      <c r="J335" s="34"/>
      <c r="K335" s="34"/>
      <c r="L335" s="34"/>
    </row>
    <row r="336" spans="9:12" x14ac:dyDescent="0.25">
      <c r="I336" s="34"/>
      <c r="J336" s="34"/>
      <c r="K336" s="34"/>
      <c r="L336" s="34"/>
    </row>
    <row r="337" spans="9:12" x14ac:dyDescent="0.25">
      <c r="I337" s="34"/>
      <c r="J337" s="34"/>
      <c r="K337" s="34"/>
      <c r="L337" s="34"/>
    </row>
    <row r="338" spans="9:12" x14ac:dyDescent="0.25">
      <c r="I338" s="34"/>
      <c r="J338" s="34"/>
      <c r="K338" s="34"/>
      <c r="L338" s="34"/>
    </row>
    <row r="339" spans="9:12" x14ac:dyDescent="0.25">
      <c r="I339" s="34"/>
      <c r="J339" s="34"/>
      <c r="K339" s="34"/>
      <c r="L339" s="34"/>
    </row>
    <row r="340" spans="9:12" x14ac:dyDescent="0.25">
      <c r="I340" s="34"/>
      <c r="J340" s="34"/>
      <c r="K340" s="34"/>
      <c r="L340" s="34"/>
    </row>
    <row r="341" spans="9:12" x14ac:dyDescent="0.25">
      <c r="I341" s="34"/>
      <c r="J341" s="34"/>
      <c r="K341" s="34"/>
      <c r="L341" s="34"/>
    </row>
    <row r="342" spans="9:12" x14ac:dyDescent="0.25">
      <c r="I342" s="34"/>
      <c r="J342" s="34"/>
      <c r="K342" s="34"/>
      <c r="L342" s="34"/>
    </row>
    <row r="343" spans="9:12" x14ac:dyDescent="0.25">
      <c r="I343" s="34"/>
      <c r="J343" s="34"/>
      <c r="K343" s="34"/>
      <c r="L343" s="34"/>
    </row>
    <row r="344" spans="9:12" x14ac:dyDescent="0.25">
      <c r="I344" s="34"/>
      <c r="J344" s="34"/>
      <c r="K344" s="34"/>
      <c r="L344" s="34"/>
    </row>
    <row r="345" spans="9:12" x14ac:dyDescent="0.25">
      <c r="I345" s="34"/>
      <c r="J345" s="34"/>
      <c r="K345" s="34"/>
      <c r="L345" s="34"/>
    </row>
    <row r="346" spans="9:12" x14ac:dyDescent="0.25">
      <c r="I346" s="34"/>
      <c r="J346" s="34"/>
      <c r="K346" s="34"/>
      <c r="L346" s="34"/>
    </row>
    <row r="347" spans="9:12" x14ac:dyDescent="0.25">
      <c r="I347" s="34"/>
      <c r="J347" s="34"/>
      <c r="K347" s="34"/>
      <c r="L347" s="34"/>
    </row>
    <row r="348" spans="9:12" x14ac:dyDescent="0.25">
      <c r="I348" s="34"/>
      <c r="J348" s="34"/>
      <c r="K348" s="34"/>
      <c r="L348" s="34"/>
    </row>
    <row r="349" spans="9:12" x14ac:dyDescent="0.25">
      <c r="I349" s="34"/>
      <c r="J349" s="34"/>
      <c r="K349" s="34"/>
      <c r="L349" s="34"/>
    </row>
    <row r="350" spans="9:12" x14ac:dyDescent="0.25">
      <c r="I350" s="34"/>
      <c r="J350" s="34"/>
      <c r="K350" s="34"/>
      <c r="L350" s="34"/>
    </row>
    <row r="351" spans="9:12" x14ac:dyDescent="0.25">
      <c r="I351" s="34"/>
      <c r="J351" s="34"/>
      <c r="K351" s="34"/>
      <c r="L351" s="34"/>
    </row>
    <row r="352" spans="9:12" x14ac:dyDescent="0.25">
      <c r="I352" s="34"/>
      <c r="J352" s="34"/>
      <c r="K352" s="34"/>
      <c r="L352" s="34"/>
    </row>
    <row r="353" spans="9:12" x14ac:dyDescent="0.25">
      <c r="I353" s="34"/>
      <c r="J353" s="34"/>
      <c r="K353" s="34"/>
      <c r="L353" s="34"/>
    </row>
    <row r="354" spans="9:12" x14ac:dyDescent="0.25">
      <c r="I354" s="34"/>
      <c r="J354" s="34"/>
      <c r="K354" s="34"/>
      <c r="L354" s="34"/>
    </row>
    <row r="355" spans="9:12" x14ac:dyDescent="0.25">
      <c r="I355" s="34"/>
      <c r="J355" s="34"/>
      <c r="K355" s="34"/>
      <c r="L355" s="34"/>
    </row>
    <row r="356" spans="9:12" x14ac:dyDescent="0.25">
      <c r="I356" s="34"/>
      <c r="J356" s="34"/>
      <c r="K356" s="34"/>
      <c r="L356" s="34"/>
    </row>
    <row r="357" spans="9:12" x14ac:dyDescent="0.25">
      <c r="I357" s="34"/>
      <c r="J357" s="34"/>
      <c r="K357" s="34"/>
      <c r="L357" s="34"/>
    </row>
    <row r="358" spans="9:12" x14ac:dyDescent="0.25">
      <c r="I358" s="34"/>
      <c r="J358" s="34"/>
      <c r="K358" s="34"/>
      <c r="L358" s="34"/>
    </row>
    <row r="359" spans="9:12" x14ac:dyDescent="0.25">
      <c r="I359" s="34"/>
      <c r="J359" s="34"/>
      <c r="K359" s="34"/>
      <c r="L359" s="34"/>
    </row>
    <row r="360" spans="9:12" x14ac:dyDescent="0.25">
      <c r="I360" s="34"/>
      <c r="J360" s="34"/>
      <c r="K360" s="34"/>
      <c r="L360" s="34"/>
    </row>
    <row r="361" spans="9:12" x14ac:dyDescent="0.25">
      <c r="I361" s="34"/>
      <c r="J361" s="34"/>
      <c r="K361" s="34"/>
      <c r="L361" s="34"/>
    </row>
    <row r="362" spans="9:12" x14ac:dyDescent="0.25">
      <c r="I362" s="34"/>
      <c r="J362" s="34"/>
      <c r="K362" s="34"/>
      <c r="L362" s="34"/>
    </row>
    <row r="363" spans="9:12" x14ac:dyDescent="0.25">
      <c r="I363" s="34"/>
      <c r="J363" s="34"/>
      <c r="K363" s="34"/>
      <c r="L363" s="34"/>
    </row>
    <row r="364" spans="9:12" x14ac:dyDescent="0.25">
      <c r="I364" s="34"/>
      <c r="J364" s="34"/>
      <c r="K364" s="34"/>
      <c r="L364" s="34"/>
    </row>
    <row r="365" spans="9:12" x14ac:dyDescent="0.25">
      <c r="I365" s="34"/>
      <c r="J365" s="34"/>
      <c r="K365" s="34"/>
      <c r="L365" s="34"/>
    </row>
    <row r="366" spans="9:12" x14ac:dyDescent="0.25">
      <c r="I366" s="34"/>
      <c r="J366" s="34"/>
      <c r="K366" s="34"/>
      <c r="L366" s="34"/>
    </row>
    <row r="367" spans="9:12" x14ac:dyDescent="0.25">
      <c r="I367" s="34"/>
      <c r="J367" s="34"/>
      <c r="K367" s="34"/>
      <c r="L367" s="34"/>
    </row>
    <row r="368" spans="9:12" x14ac:dyDescent="0.25">
      <c r="I368" s="34"/>
      <c r="J368" s="34"/>
      <c r="K368" s="34"/>
      <c r="L368" s="34"/>
    </row>
    <row r="369" spans="9:12" x14ac:dyDescent="0.25">
      <c r="I369" s="34"/>
      <c r="J369" s="34"/>
      <c r="K369" s="34"/>
      <c r="L369" s="34"/>
    </row>
    <row r="370" spans="9:12" x14ac:dyDescent="0.25">
      <c r="I370" s="34"/>
      <c r="J370" s="34"/>
      <c r="K370" s="34"/>
      <c r="L370" s="34"/>
    </row>
    <row r="371" spans="9:12" x14ac:dyDescent="0.25">
      <c r="I371" s="34"/>
      <c r="J371" s="34"/>
      <c r="K371" s="34"/>
      <c r="L371" s="34"/>
    </row>
    <row r="372" spans="9:12" x14ac:dyDescent="0.25">
      <c r="I372" s="34"/>
      <c r="J372" s="34"/>
      <c r="K372" s="34"/>
      <c r="L372" s="34"/>
    </row>
    <row r="373" spans="9:12" x14ac:dyDescent="0.25">
      <c r="I373" s="34"/>
      <c r="J373" s="34"/>
      <c r="K373" s="34"/>
      <c r="L373" s="34"/>
    </row>
    <row r="374" spans="9:12" x14ac:dyDescent="0.25">
      <c r="I374" s="34"/>
      <c r="J374" s="34"/>
      <c r="K374" s="34"/>
      <c r="L374" s="34"/>
    </row>
    <row r="375" spans="9:12" x14ac:dyDescent="0.25">
      <c r="I375" s="34"/>
      <c r="J375" s="34"/>
      <c r="K375" s="34"/>
      <c r="L375" s="34"/>
    </row>
    <row r="376" spans="9:12" x14ac:dyDescent="0.25">
      <c r="I376" s="34"/>
      <c r="J376" s="34"/>
      <c r="K376" s="34"/>
      <c r="L376" s="34"/>
    </row>
    <row r="377" spans="9:12" x14ac:dyDescent="0.25">
      <c r="I377" s="34"/>
      <c r="J377" s="34"/>
      <c r="K377" s="34"/>
      <c r="L377" s="34"/>
    </row>
    <row r="378" spans="9:12" x14ac:dyDescent="0.25">
      <c r="I378" s="34"/>
      <c r="J378" s="34"/>
      <c r="K378" s="34"/>
      <c r="L378" s="34"/>
    </row>
    <row r="379" spans="9:12" x14ac:dyDescent="0.25">
      <c r="I379" s="34"/>
      <c r="J379" s="34"/>
      <c r="K379" s="34"/>
      <c r="L379" s="34"/>
    </row>
    <row r="380" spans="9:12" x14ac:dyDescent="0.25">
      <c r="I380" s="34"/>
      <c r="J380" s="34"/>
      <c r="K380" s="34"/>
      <c r="L380" s="34"/>
    </row>
    <row r="381" spans="9:12" x14ac:dyDescent="0.25">
      <c r="I381" s="34"/>
      <c r="J381" s="34"/>
      <c r="K381" s="34"/>
      <c r="L381" s="34"/>
    </row>
    <row r="382" spans="9:12" x14ac:dyDescent="0.25">
      <c r="I382" s="34"/>
      <c r="J382" s="34"/>
      <c r="K382" s="34"/>
      <c r="L382" s="34"/>
    </row>
    <row r="383" spans="9:12" x14ac:dyDescent="0.25">
      <c r="I383" s="34"/>
      <c r="J383" s="34"/>
      <c r="K383" s="34"/>
      <c r="L383" s="34"/>
    </row>
    <row r="384" spans="9:12" x14ac:dyDescent="0.25">
      <c r="I384" s="34"/>
      <c r="J384" s="34"/>
      <c r="K384" s="34"/>
      <c r="L384" s="34"/>
    </row>
    <row r="385" spans="9:12" x14ac:dyDescent="0.25">
      <c r="I385" s="34"/>
      <c r="J385" s="34"/>
      <c r="K385" s="34"/>
      <c r="L385" s="34"/>
    </row>
    <row r="386" spans="9:12" x14ac:dyDescent="0.25">
      <c r="I386" s="34"/>
      <c r="J386" s="34"/>
      <c r="K386" s="34"/>
      <c r="L386" s="34"/>
    </row>
    <row r="387" spans="9:12" x14ac:dyDescent="0.25">
      <c r="I387" s="34"/>
      <c r="J387" s="34"/>
      <c r="K387" s="34"/>
      <c r="L387" s="34"/>
    </row>
    <row r="388" spans="9:12" x14ac:dyDescent="0.25">
      <c r="I388" s="34"/>
      <c r="J388" s="34"/>
      <c r="K388" s="34"/>
      <c r="L388" s="34"/>
    </row>
    <row r="389" spans="9:12" x14ac:dyDescent="0.25">
      <c r="I389" s="34"/>
      <c r="J389" s="34"/>
      <c r="K389" s="34"/>
      <c r="L389" s="34"/>
    </row>
    <row r="390" spans="9:12" x14ac:dyDescent="0.25">
      <c r="I390" s="34"/>
      <c r="J390" s="34"/>
      <c r="K390" s="34"/>
      <c r="L390" s="34"/>
    </row>
    <row r="391" spans="9:12" x14ac:dyDescent="0.25">
      <c r="I391" s="34"/>
      <c r="J391" s="34"/>
      <c r="K391" s="34"/>
      <c r="L391" s="34"/>
    </row>
    <row r="392" spans="9:12" x14ac:dyDescent="0.25">
      <c r="I392" s="34"/>
      <c r="J392" s="34"/>
      <c r="K392" s="34"/>
      <c r="L392" s="34"/>
    </row>
    <row r="393" spans="9:12" x14ac:dyDescent="0.25">
      <c r="I393" s="34"/>
      <c r="J393" s="34"/>
      <c r="K393" s="34"/>
      <c r="L393" s="34"/>
    </row>
    <row r="394" spans="9:12" x14ac:dyDescent="0.25">
      <c r="I394" s="34"/>
      <c r="J394" s="34"/>
      <c r="K394" s="34"/>
      <c r="L394" s="34"/>
    </row>
    <row r="395" spans="9:12" x14ac:dyDescent="0.25">
      <c r="I395" s="34"/>
      <c r="J395" s="34"/>
      <c r="K395" s="34"/>
      <c r="L395" s="34"/>
    </row>
    <row r="396" spans="9:12" x14ac:dyDescent="0.25">
      <c r="I396" s="34"/>
      <c r="J396" s="34"/>
      <c r="K396" s="34"/>
      <c r="L396" s="34"/>
    </row>
    <row r="397" spans="9:12" x14ac:dyDescent="0.25">
      <c r="I397" s="34"/>
      <c r="J397" s="34"/>
      <c r="K397" s="34"/>
      <c r="L397" s="34"/>
    </row>
    <row r="398" spans="9:12" x14ac:dyDescent="0.25">
      <c r="I398" s="34"/>
      <c r="J398" s="34"/>
      <c r="K398" s="34"/>
      <c r="L398" s="34"/>
    </row>
    <row r="399" spans="9:12" x14ac:dyDescent="0.25">
      <c r="I399" s="34"/>
      <c r="J399" s="34"/>
      <c r="K399" s="34"/>
      <c r="L399" s="34"/>
    </row>
    <row r="400" spans="9:12" x14ac:dyDescent="0.25">
      <c r="I400" s="34"/>
      <c r="J400" s="34"/>
      <c r="K400" s="34"/>
      <c r="L400" s="34"/>
    </row>
    <row r="401" spans="9:12" x14ac:dyDescent="0.25">
      <c r="I401" s="34"/>
      <c r="J401" s="34"/>
      <c r="K401" s="34"/>
      <c r="L401" s="34"/>
    </row>
    <row r="402" spans="9:12" x14ac:dyDescent="0.25">
      <c r="I402" s="34"/>
      <c r="J402" s="34"/>
      <c r="K402" s="34"/>
      <c r="L402" s="34"/>
    </row>
    <row r="403" spans="9:12" x14ac:dyDescent="0.25">
      <c r="I403" s="34"/>
      <c r="J403" s="34"/>
      <c r="K403" s="34"/>
      <c r="L403" s="34"/>
    </row>
    <row r="404" spans="9:12" x14ac:dyDescent="0.25">
      <c r="I404" s="34"/>
      <c r="J404" s="34"/>
      <c r="K404" s="34"/>
      <c r="L404" s="34"/>
    </row>
    <row r="405" spans="9:12" x14ac:dyDescent="0.25">
      <c r="I405" s="34"/>
      <c r="J405" s="34"/>
      <c r="K405" s="34"/>
      <c r="L405" s="34"/>
    </row>
    <row r="406" spans="9:12" x14ac:dyDescent="0.25">
      <c r="I406" s="34"/>
      <c r="J406" s="34"/>
      <c r="K406" s="34"/>
      <c r="L406" s="34"/>
    </row>
    <row r="407" spans="9:12" x14ac:dyDescent="0.25">
      <c r="I407" s="34"/>
      <c r="J407" s="34"/>
      <c r="K407" s="34"/>
      <c r="L407" s="34"/>
    </row>
    <row r="408" spans="9:12" x14ac:dyDescent="0.25">
      <c r="I408" s="34"/>
      <c r="J408" s="34"/>
      <c r="K408" s="34"/>
      <c r="L408" s="34"/>
    </row>
    <row r="409" spans="9:12" x14ac:dyDescent="0.25">
      <c r="I409" s="34"/>
      <c r="J409" s="34"/>
      <c r="K409" s="34"/>
      <c r="L409" s="34"/>
    </row>
    <row r="410" spans="9:12" x14ac:dyDescent="0.25">
      <c r="I410" s="34"/>
      <c r="J410" s="34"/>
      <c r="K410" s="34"/>
      <c r="L410" s="34"/>
    </row>
    <row r="411" spans="9:12" x14ac:dyDescent="0.25">
      <c r="I411" s="34"/>
      <c r="J411" s="34"/>
      <c r="K411" s="34"/>
      <c r="L411" s="34"/>
    </row>
    <row r="412" spans="9:12" x14ac:dyDescent="0.25">
      <c r="I412" s="34"/>
      <c r="J412" s="34"/>
      <c r="K412" s="34"/>
      <c r="L412" s="34"/>
    </row>
    <row r="413" spans="9:12" x14ac:dyDescent="0.25">
      <c r="I413" s="34"/>
      <c r="J413" s="34"/>
      <c r="K413" s="34"/>
      <c r="L413" s="34"/>
    </row>
    <row r="414" spans="9:12" x14ac:dyDescent="0.25">
      <c r="I414" s="34"/>
      <c r="J414" s="34"/>
      <c r="K414" s="34"/>
      <c r="L414" s="34"/>
    </row>
    <row r="415" spans="9:12" x14ac:dyDescent="0.25">
      <c r="I415" s="34"/>
      <c r="J415" s="34"/>
      <c r="K415" s="34"/>
      <c r="L415" s="34"/>
    </row>
    <row r="416" spans="9:12" x14ac:dyDescent="0.25">
      <c r="I416" s="34"/>
      <c r="J416" s="34"/>
      <c r="K416" s="34"/>
      <c r="L416" s="34"/>
    </row>
    <row r="417" spans="9:12" x14ac:dyDescent="0.25">
      <c r="I417" s="34"/>
      <c r="J417" s="34"/>
      <c r="K417" s="34"/>
      <c r="L417" s="34"/>
    </row>
    <row r="418" spans="9:12" x14ac:dyDescent="0.25">
      <c r="I418" s="34"/>
      <c r="J418" s="34"/>
      <c r="K418" s="34"/>
      <c r="L418" s="34"/>
    </row>
    <row r="419" spans="9:12" x14ac:dyDescent="0.25">
      <c r="I419" s="34"/>
      <c r="J419" s="34"/>
      <c r="K419" s="34"/>
      <c r="L419" s="34"/>
    </row>
    <row r="420" spans="9:12" x14ac:dyDescent="0.25">
      <c r="I420" s="34"/>
      <c r="J420" s="34"/>
      <c r="K420" s="34"/>
      <c r="L420" s="34"/>
    </row>
    <row r="421" spans="9:12" x14ac:dyDescent="0.25">
      <c r="I421" s="34"/>
      <c r="J421" s="34"/>
      <c r="K421" s="34"/>
      <c r="L421" s="34"/>
    </row>
    <row r="422" spans="9:12" x14ac:dyDescent="0.25">
      <c r="I422" s="34"/>
      <c r="J422" s="34"/>
      <c r="K422" s="34"/>
      <c r="L422" s="34"/>
    </row>
    <row r="423" spans="9:12" x14ac:dyDescent="0.25">
      <c r="I423" s="34"/>
      <c r="J423" s="34"/>
      <c r="K423" s="34"/>
      <c r="L423" s="34"/>
    </row>
    <row r="424" spans="9:12" x14ac:dyDescent="0.25">
      <c r="I424" s="34"/>
      <c r="J424" s="34"/>
      <c r="K424" s="34"/>
      <c r="L424" s="34"/>
    </row>
    <row r="425" spans="9:12" x14ac:dyDescent="0.25">
      <c r="I425" s="34"/>
      <c r="J425" s="34"/>
      <c r="K425" s="34"/>
      <c r="L425" s="34"/>
    </row>
    <row r="426" spans="9:12" x14ac:dyDescent="0.25">
      <c r="I426" s="34"/>
      <c r="J426" s="34"/>
      <c r="K426" s="34"/>
      <c r="L426" s="34"/>
    </row>
    <row r="427" spans="9:12" x14ac:dyDescent="0.25">
      <c r="I427" s="34"/>
      <c r="J427" s="34"/>
      <c r="K427" s="34"/>
      <c r="L427" s="34"/>
    </row>
    <row r="428" spans="9:12" x14ac:dyDescent="0.25">
      <c r="I428" s="34"/>
      <c r="J428" s="34"/>
      <c r="K428" s="34"/>
      <c r="L428" s="34"/>
    </row>
    <row r="429" spans="9:12" x14ac:dyDescent="0.25">
      <c r="I429" s="34"/>
      <c r="J429" s="34"/>
      <c r="K429" s="34"/>
      <c r="L429" s="34"/>
    </row>
    <row r="430" spans="9:12" x14ac:dyDescent="0.25">
      <c r="I430" s="34"/>
      <c r="J430" s="34"/>
      <c r="K430" s="34"/>
      <c r="L430" s="34"/>
    </row>
    <row r="431" spans="9:12" x14ac:dyDescent="0.25">
      <c r="I431" s="34"/>
      <c r="J431" s="34"/>
      <c r="K431" s="34"/>
      <c r="L431" s="34"/>
    </row>
    <row r="432" spans="9:12" x14ac:dyDescent="0.25">
      <c r="I432" s="34"/>
      <c r="J432" s="34"/>
      <c r="K432" s="34"/>
      <c r="L432" s="34"/>
    </row>
    <row r="433" spans="9:12" x14ac:dyDescent="0.25">
      <c r="I433" s="34"/>
      <c r="J433" s="34"/>
      <c r="K433" s="34"/>
      <c r="L433" s="34"/>
    </row>
    <row r="434" spans="9:12" x14ac:dyDescent="0.25">
      <c r="I434" s="34"/>
      <c r="J434" s="34"/>
      <c r="K434" s="34"/>
      <c r="L434" s="34"/>
    </row>
    <row r="435" spans="9:12" x14ac:dyDescent="0.25">
      <c r="I435" s="34"/>
      <c r="J435" s="34"/>
      <c r="K435" s="34"/>
      <c r="L435" s="34"/>
    </row>
    <row r="436" spans="9:12" x14ac:dyDescent="0.25">
      <c r="I436" s="34"/>
      <c r="J436" s="34"/>
      <c r="K436" s="34"/>
      <c r="L436" s="34"/>
    </row>
    <row r="437" spans="9:12" x14ac:dyDescent="0.25">
      <c r="I437" s="34"/>
      <c r="J437" s="34"/>
      <c r="K437" s="34"/>
      <c r="L437" s="34"/>
    </row>
    <row r="438" spans="9:12" x14ac:dyDescent="0.25">
      <c r="I438" s="34"/>
      <c r="J438" s="34"/>
      <c r="K438" s="34"/>
      <c r="L438" s="34"/>
    </row>
    <row r="439" spans="9:12" x14ac:dyDescent="0.25">
      <c r="I439" s="34"/>
      <c r="J439" s="34"/>
      <c r="K439" s="34"/>
      <c r="L439" s="34"/>
    </row>
    <row r="440" spans="9:12" x14ac:dyDescent="0.25">
      <c r="I440" s="34"/>
      <c r="J440" s="34"/>
      <c r="K440" s="34"/>
      <c r="L440" s="34"/>
    </row>
    <row r="441" spans="9:12" x14ac:dyDescent="0.25">
      <c r="I441" s="34"/>
      <c r="J441" s="34"/>
      <c r="K441" s="34"/>
      <c r="L441" s="34"/>
    </row>
    <row r="442" spans="9:12" x14ac:dyDescent="0.25">
      <c r="I442" s="34"/>
      <c r="J442" s="34"/>
      <c r="K442" s="34"/>
      <c r="L442" s="34"/>
    </row>
    <row r="443" spans="9:12" x14ac:dyDescent="0.25">
      <c r="I443" s="34"/>
      <c r="J443" s="34"/>
      <c r="K443" s="34"/>
      <c r="L443" s="34"/>
    </row>
    <row r="444" spans="9:12" x14ac:dyDescent="0.25">
      <c r="I444" s="34"/>
      <c r="J444" s="34"/>
      <c r="K444" s="34"/>
      <c r="L444" s="34"/>
    </row>
    <row r="445" spans="9:12" x14ac:dyDescent="0.25">
      <c r="I445" s="34"/>
      <c r="J445" s="34"/>
      <c r="K445" s="34"/>
      <c r="L445" s="34"/>
    </row>
    <row r="446" spans="9:12" x14ac:dyDescent="0.25">
      <c r="I446" s="34"/>
      <c r="J446" s="34"/>
      <c r="K446" s="34"/>
      <c r="L446" s="34"/>
    </row>
    <row r="447" spans="9:12" x14ac:dyDescent="0.25">
      <c r="I447" s="34"/>
      <c r="J447" s="34"/>
      <c r="K447" s="34"/>
      <c r="L447" s="34"/>
    </row>
    <row r="448" spans="9:12" x14ac:dyDescent="0.25">
      <c r="I448" s="34"/>
      <c r="J448" s="34"/>
      <c r="K448" s="34"/>
      <c r="L448" s="34"/>
    </row>
    <row r="449" spans="9:12" x14ac:dyDescent="0.25">
      <c r="I449" s="34"/>
      <c r="J449" s="34"/>
      <c r="K449" s="34"/>
      <c r="L449" s="34"/>
    </row>
    <row r="450" spans="9:12" x14ac:dyDescent="0.25">
      <c r="I450" s="34"/>
      <c r="J450" s="34"/>
      <c r="K450" s="34"/>
      <c r="L450" s="34"/>
    </row>
    <row r="451" spans="9:12" x14ac:dyDescent="0.25">
      <c r="I451" s="34"/>
      <c r="J451" s="34"/>
      <c r="K451" s="34"/>
      <c r="L451" s="34"/>
    </row>
    <row r="452" spans="9:12" x14ac:dyDescent="0.25">
      <c r="I452" s="34"/>
      <c r="J452" s="34"/>
      <c r="K452" s="34"/>
      <c r="L452" s="34"/>
    </row>
    <row r="453" spans="9:12" x14ac:dyDescent="0.25">
      <c r="I453" s="34"/>
      <c r="J453" s="34"/>
      <c r="K453" s="34"/>
      <c r="L453" s="34"/>
    </row>
    <row r="454" spans="9:12" x14ac:dyDescent="0.25">
      <c r="I454" s="34"/>
      <c r="J454" s="34"/>
      <c r="K454" s="34"/>
      <c r="L454" s="34"/>
    </row>
    <row r="455" spans="9:12" x14ac:dyDescent="0.25">
      <c r="I455" s="34"/>
      <c r="J455" s="34"/>
      <c r="K455" s="34"/>
      <c r="L455" s="34"/>
    </row>
    <row r="456" spans="9:12" x14ac:dyDescent="0.25">
      <c r="I456" s="34"/>
      <c r="J456" s="34"/>
      <c r="K456" s="34"/>
      <c r="L456" s="34"/>
    </row>
    <row r="457" spans="9:12" x14ac:dyDescent="0.25">
      <c r="I457" s="34"/>
      <c r="J457" s="34"/>
      <c r="K457" s="34"/>
      <c r="L457" s="34"/>
    </row>
    <row r="458" spans="9:12" x14ac:dyDescent="0.25">
      <c r="I458" s="34"/>
      <c r="J458" s="34"/>
      <c r="K458" s="34"/>
      <c r="L458" s="34"/>
    </row>
    <row r="459" spans="9:12" x14ac:dyDescent="0.25">
      <c r="I459" s="34"/>
      <c r="J459" s="34"/>
      <c r="K459" s="34"/>
      <c r="L459" s="34"/>
    </row>
    <row r="460" spans="9:12" x14ac:dyDescent="0.25">
      <c r="I460" s="34"/>
      <c r="J460" s="34"/>
      <c r="K460" s="34"/>
      <c r="L460" s="34"/>
    </row>
    <row r="461" spans="9:12" x14ac:dyDescent="0.25">
      <c r="I461" s="34"/>
      <c r="J461" s="34"/>
      <c r="K461" s="34"/>
      <c r="L461" s="34"/>
    </row>
    <row r="462" spans="9:12" x14ac:dyDescent="0.25">
      <c r="I462" s="34"/>
      <c r="J462" s="34"/>
      <c r="K462" s="34"/>
      <c r="L462" s="34"/>
    </row>
    <row r="463" spans="9:12" x14ac:dyDescent="0.25">
      <c r="I463" s="34"/>
      <c r="J463" s="34"/>
      <c r="K463" s="34"/>
      <c r="L463" s="34"/>
    </row>
    <row r="464" spans="9:12" x14ac:dyDescent="0.25">
      <c r="I464" s="34"/>
      <c r="J464" s="34"/>
      <c r="K464" s="34"/>
      <c r="L464" s="34"/>
    </row>
    <row r="465" spans="9:12" x14ac:dyDescent="0.25">
      <c r="I465" s="34"/>
      <c r="J465" s="34"/>
      <c r="K465" s="34"/>
      <c r="L465" s="34"/>
    </row>
    <row r="466" spans="9:12" x14ac:dyDescent="0.25">
      <c r="I466" s="34"/>
      <c r="J466" s="34"/>
      <c r="K466" s="34"/>
      <c r="L466" s="34"/>
    </row>
    <row r="467" spans="9:12" x14ac:dyDescent="0.25">
      <c r="I467" s="34"/>
      <c r="J467" s="34"/>
      <c r="K467" s="34"/>
      <c r="L467" s="34"/>
    </row>
    <row r="468" spans="9:12" x14ac:dyDescent="0.25">
      <c r="I468" s="34"/>
      <c r="J468" s="34"/>
      <c r="K468" s="34"/>
      <c r="L468" s="34"/>
    </row>
    <row r="469" spans="9:12" x14ac:dyDescent="0.25">
      <c r="I469" s="34"/>
      <c r="J469" s="34"/>
      <c r="K469" s="34"/>
      <c r="L469" s="34"/>
    </row>
    <row r="470" spans="9:12" x14ac:dyDescent="0.25">
      <c r="I470" s="34"/>
      <c r="J470" s="34"/>
      <c r="K470" s="34"/>
      <c r="L470" s="34"/>
    </row>
    <row r="471" spans="9:12" x14ac:dyDescent="0.25">
      <c r="I471" s="34"/>
      <c r="J471" s="34"/>
      <c r="K471" s="34"/>
      <c r="L471" s="34"/>
    </row>
    <row r="472" spans="9:12" x14ac:dyDescent="0.25">
      <c r="I472" s="34"/>
      <c r="J472" s="34"/>
      <c r="K472" s="34"/>
      <c r="L472" s="34"/>
    </row>
    <row r="473" spans="9:12" x14ac:dyDescent="0.25">
      <c r="I473" s="34"/>
      <c r="J473" s="34"/>
      <c r="K473" s="34"/>
      <c r="L473" s="34"/>
    </row>
    <row r="474" spans="9:12" x14ac:dyDescent="0.25">
      <c r="I474" s="34"/>
      <c r="J474" s="34"/>
      <c r="K474" s="34"/>
      <c r="L474" s="34"/>
    </row>
    <row r="475" spans="9:12" x14ac:dyDescent="0.25">
      <c r="I475" s="34"/>
      <c r="J475" s="34"/>
      <c r="K475" s="34"/>
      <c r="L475" s="34"/>
    </row>
    <row r="476" spans="9:12" x14ac:dyDescent="0.25">
      <c r="I476" s="34"/>
      <c r="J476" s="34"/>
      <c r="K476" s="34"/>
      <c r="L476" s="34"/>
    </row>
    <row r="477" spans="9:12" x14ac:dyDescent="0.25">
      <c r="I477" s="34"/>
      <c r="J477" s="34"/>
      <c r="K477" s="34"/>
      <c r="L477" s="34"/>
    </row>
    <row r="478" spans="9:12" x14ac:dyDescent="0.25">
      <c r="I478" s="34"/>
      <c r="J478" s="34"/>
      <c r="K478" s="34"/>
      <c r="L478" s="34"/>
    </row>
    <row r="479" spans="9:12" x14ac:dyDescent="0.25">
      <c r="I479" s="34"/>
      <c r="J479" s="34"/>
      <c r="K479" s="34"/>
      <c r="L479" s="34"/>
    </row>
    <row r="480" spans="9:12" x14ac:dyDescent="0.25">
      <c r="I480" s="34"/>
      <c r="J480" s="34"/>
      <c r="K480" s="34"/>
      <c r="L480" s="34"/>
    </row>
    <row r="481" spans="9:12" x14ac:dyDescent="0.25">
      <c r="I481" s="34"/>
      <c r="J481" s="34"/>
      <c r="K481" s="34"/>
      <c r="L481" s="34"/>
    </row>
    <row r="482" spans="9:12" x14ac:dyDescent="0.25">
      <c r="I482" s="34"/>
      <c r="J482" s="34"/>
      <c r="K482" s="34"/>
      <c r="L482" s="34"/>
    </row>
    <row r="483" spans="9:12" x14ac:dyDescent="0.25">
      <c r="I483" s="34"/>
      <c r="J483" s="34"/>
      <c r="K483" s="34"/>
      <c r="L483" s="34"/>
    </row>
    <row r="484" spans="9:12" x14ac:dyDescent="0.25">
      <c r="I484" s="34"/>
      <c r="J484" s="34"/>
      <c r="K484" s="34"/>
      <c r="L484" s="34"/>
    </row>
    <row r="485" spans="9:12" x14ac:dyDescent="0.25">
      <c r="I485" s="34"/>
      <c r="J485" s="34"/>
      <c r="K485" s="34"/>
      <c r="L485" s="34"/>
    </row>
    <row r="486" spans="9:12" x14ac:dyDescent="0.25">
      <c r="I486" s="34"/>
      <c r="J486" s="34"/>
      <c r="K486" s="34"/>
      <c r="L486" s="34"/>
    </row>
    <row r="487" spans="9:12" x14ac:dyDescent="0.25">
      <c r="I487" s="34"/>
      <c r="J487" s="34"/>
      <c r="K487" s="34"/>
      <c r="L487" s="34"/>
    </row>
    <row r="488" spans="9:12" x14ac:dyDescent="0.25">
      <c r="I488" s="34"/>
      <c r="J488" s="34"/>
      <c r="K488" s="34"/>
      <c r="L488" s="34"/>
    </row>
    <row r="489" spans="9:12" x14ac:dyDescent="0.25">
      <c r="I489" s="34"/>
      <c r="J489" s="34"/>
      <c r="K489" s="34"/>
      <c r="L489" s="34"/>
    </row>
    <row r="490" spans="9:12" x14ac:dyDescent="0.25">
      <c r="I490" s="34"/>
      <c r="J490" s="34"/>
      <c r="K490" s="34"/>
      <c r="L490" s="34"/>
    </row>
    <row r="491" spans="9:12" x14ac:dyDescent="0.25">
      <c r="I491" s="34"/>
      <c r="J491" s="34"/>
      <c r="K491" s="34"/>
      <c r="L491" s="34"/>
    </row>
    <row r="492" spans="9:12" x14ac:dyDescent="0.25">
      <c r="I492" s="34"/>
      <c r="J492" s="34"/>
      <c r="K492" s="34"/>
      <c r="L492" s="34"/>
    </row>
    <row r="493" spans="9:12" x14ac:dyDescent="0.25">
      <c r="I493" s="34"/>
      <c r="J493" s="34"/>
      <c r="K493" s="34"/>
      <c r="L493" s="34"/>
    </row>
    <row r="494" spans="9:12" x14ac:dyDescent="0.25">
      <c r="I494" s="34"/>
      <c r="J494" s="34"/>
      <c r="K494" s="34"/>
      <c r="L494" s="34"/>
    </row>
    <row r="495" spans="9:12" x14ac:dyDescent="0.25">
      <c r="I495" s="34"/>
      <c r="J495" s="34"/>
      <c r="K495" s="34"/>
      <c r="L495" s="34"/>
    </row>
    <row r="496" spans="9:12" x14ac:dyDescent="0.25">
      <c r="I496" s="34"/>
      <c r="J496" s="34"/>
      <c r="K496" s="34"/>
      <c r="L496" s="34"/>
    </row>
    <row r="497" spans="9:12" x14ac:dyDescent="0.25">
      <c r="I497" s="34"/>
      <c r="J497" s="34"/>
      <c r="K497" s="34"/>
      <c r="L497" s="34"/>
    </row>
    <row r="498" spans="9:12" x14ac:dyDescent="0.25">
      <c r="I498" s="34"/>
      <c r="J498" s="34"/>
      <c r="K498" s="34"/>
      <c r="L498" s="34"/>
    </row>
    <row r="499" spans="9:12" x14ac:dyDescent="0.25">
      <c r="I499" s="34"/>
      <c r="J499" s="34"/>
      <c r="K499" s="34"/>
      <c r="L499" s="34"/>
    </row>
    <row r="500" spans="9:12" x14ac:dyDescent="0.25">
      <c r="I500" s="34"/>
      <c r="J500" s="34"/>
      <c r="K500" s="34"/>
      <c r="L500" s="34"/>
    </row>
    <row r="501" spans="9:12" x14ac:dyDescent="0.25">
      <c r="I501" s="34"/>
      <c r="J501" s="34"/>
      <c r="K501" s="34"/>
      <c r="L501" s="34"/>
    </row>
    <row r="502" spans="9:12" x14ac:dyDescent="0.25">
      <c r="I502" s="34"/>
      <c r="J502" s="34"/>
      <c r="K502" s="34"/>
      <c r="L502" s="34"/>
    </row>
    <row r="503" spans="9:12" x14ac:dyDescent="0.25">
      <c r="I503" s="34"/>
      <c r="J503" s="34"/>
      <c r="K503" s="34"/>
      <c r="L503" s="34"/>
    </row>
    <row r="504" spans="9:12" x14ac:dyDescent="0.25">
      <c r="I504" s="34"/>
      <c r="J504" s="34"/>
      <c r="K504" s="34"/>
      <c r="L504" s="34"/>
    </row>
    <row r="505" spans="9:12" x14ac:dyDescent="0.25">
      <c r="I505" s="34"/>
      <c r="J505" s="34"/>
      <c r="K505" s="34"/>
      <c r="L505" s="34"/>
    </row>
    <row r="506" spans="9:12" x14ac:dyDescent="0.25">
      <c r="I506" s="34"/>
      <c r="J506" s="34"/>
      <c r="K506" s="34"/>
      <c r="L506" s="34"/>
    </row>
    <row r="507" spans="9:12" x14ac:dyDescent="0.25">
      <c r="I507" s="34"/>
      <c r="J507" s="34"/>
      <c r="K507" s="34"/>
      <c r="L507" s="34"/>
    </row>
    <row r="508" spans="9:12" x14ac:dyDescent="0.25">
      <c r="I508" s="34"/>
      <c r="J508" s="34"/>
      <c r="K508" s="34"/>
      <c r="L508" s="34"/>
    </row>
    <row r="509" spans="9:12" x14ac:dyDescent="0.25">
      <c r="I509" s="34"/>
      <c r="J509" s="34"/>
      <c r="K509" s="34"/>
      <c r="L509" s="34"/>
    </row>
    <row r="510" spans="9:12" x14ac:dyDescent="0.25">
      <c r="I510" s="34"/>
      <c r="J510" s="34"/>
      <c r="K510" s="34"/>
      <c r="L510" s="34"/>
    </row>
    <row r="511" spans="9:12" x14ac:dyDescent="0.25">
      <c r="I511" s="34"/>
      <c r="J511" s="34"/>
      <c r="K511" s="34"/>
      <c r="L511" s="34"/>
    </row>
    <row r="512" spans="9:12" x14ac:dyDescent="0.25">
      <c r="I512" s="34"/>
      <c r="J512" s="34"/>
      <c r="K512" s="34"/>
      <c r="L512" s="34"/>
    </row>
    <row r="513" spans="9:12" x14ac:dyDescent="0.25">
      <c r="I513" s="34"/>
      <c r="J513" s="34"/>
      <c r="K513" s="34"/>
      <c r="L513" s="34"/>
    </row>
    <row r="514" spans="9:12" x14ac:dyDescent="0.25">
      <c r="I514" s="34"/>
      <c r="J514" s="34"/>
      <c r="K514" s="34"/>
      <c r="L514" s="34"/>
    </row>
    <row r="515" spans="9:12" x14ac:dyDescent="0.25">
      <c r="I515" s="34"/>
      <c r="J515" s="34"/>
      <c r="K515" s="34"/>
      <c r="L515" s="34"/>
    </row>
    <row r="516" spans="9:12" x14ac:dyDescent="0.25">
      <c r="I516" s="34"/>
      <c r="J516" s="34"/>
      <c r="K516" s="34"/>
      <c r="L516" s="34"/>
    </row>
    <row r="517" spans="9:12" x14ac:dyDescent="0.25">
      <c r="I517" s="34"/>
      <c r="J517" s="34"/>
      <c r="K517" s="34"/>
      <c r="L517" s="34"/>
    </row>
    <row r="518" spans="9:12" x14ac:dyDescent="0.25">
      <c r="I518" s="34"/>
      <c r="J518" s="34"/>
      <c r="K518" s="34"/>
      <c r="L518" s="34"/>
    </row>
    <row r="519" spans="9:12" x14ac:dyDescent="0.25">
      <c r="I519" s="34"/>
      <c r="J519" s="34"/>
      <c r="K519" s="34"/>
      <c r="L519" s="34"/>
    </row>
    <row r="520" spans="9:12" x14ac:dyDescent="0.25">
      <c r="I520" s="34"/>
      <c r="J520" s="34"/>
      <c r="K520" s="34"/>
      <c r="L520" s="34"/>
    </row>
    <row r="521" spans="9:12" x14ac:dyDescent="0.25">
      <c r="I521" s="34"/>
      <c r="J521" s="34"/>
      <c r="K521" s="34"/>
      <c r="L521" s="34"/>
    </row>
    <row r="522" spans="9:12" x14ac:dyDescent="0.25">
      <c r="I522" s="34"/>
      <c r="J522" s="34"/>
      <c r="K522" s="34"/>
      <c r="L522" s="34"/>
    </row>
    <row r="523" spans="9:12" x14ac:dyDescent="0.25">
      <c r="I523" s="34"/>
      <c r="J523" s="34"/>
      <c r="K523" s="34"/>
      <c r="L523" s="34"/>
    </row>
    <row r="524" spans="9:12" x14ac:dyDescent="0.25">
      <c r="I524" s="34"/>
      <c r="J524" s="34"/>
      <c r="K524" s="34"/>
      <c r="L524" s="34"/>
    </row>
    <row r="525" spans="9:12" x14ac:dyDescent="0.25">
      <c r="I525" s="34"/>
      <c r="J525" s="34"/>
      <c r="K525" s="34"/>
      <c r="L525" s="34"/>
    </row>
    <row r="526" spans="9:12" x14ac:dyDescent="0.25">
      <c r="I526" s="34"/>
      <c r="J526" s="34"/>
      <c r="K526" s="34"/>
      <c r="L526" s="34"/>
    </row>
    <row r="527" spans="9:12" x14ac:dyDescent="0.25">
      <c r="I527" s="34"/>
      <c r="J527" s="34"/>
      <c r="K527" s="34"/>
      <c r="L527" s="34"/>
    </row>
    <row r="528" spans="9:12" x14ac:dyDescent="0.25">
      <c r="I528" s="34"/>
      <c r="J528" s="34"/>
      <c r="K528" s="34"/>
      <c r="L528" s="34"/>
    </row>
    <row r="529" spans="9:12" x14ac:dyDescent="0.25">
      <c r="I529" s="34"/>
      <c r="J529" s="34"/>
      <c r="K529" s="34"/>
      <c r="L529" s="34"/>
    </row>
    <row r="530" spans="9:12" x14ac:dyDescent="0.25">
      <c r="I530" s="34"/>
      <c r="J530" s="34"/>
      <c r="K530" s="34"/>
      <c r="L530" s="34"/>
    </row>
    <row r="531" spans="9:12" x14ac:dyDescent="0.25">
      <c r="I531" s="34"/>
      <c r="J531" s="34"/>
      <c r="K531" s="34"/>
      <c r="L531" s="34"/>
    </row>
    <row r="532" spans="9:12" x14ac:dyDescent="0.25">
      <c r="I532" s="34"/>
      <c r="J532" s="34"/>
      <c r="K532" s="34"/>
      <c r="L532" s="34"/>
    </row>
    <row r="533" spans="9:12" x14ac:dyDescent="0.25">
      <c r="I533" s="34"/>
      <c r="J533" s="34"/>
      <c r="K533" s="34"/>
      <c r="L533" s="34"/>
    </row>
    <row r="534" spans="9:12" x14ac:dyDescent="0.25">
      <c r="I534" s="34"/>
      <c r="J534" s="34"/>
      <c r="K534" s="34"/>
      <c r="L534" s="34"/>
    </row>
    <row r="535" spans="9:12" x14ac:dyDescent="0.25">
      <c r="I535" s="34"/>
      <c r="J535" s="34"/>
      <c r="K535" s="34"/>
      <c r="L535" s="34"/>
    </row>
    <row r="536" spans="9:12" x14ac:dyDescent="0.25">
      <c r="I536" s="34"/>
      <c r="J536" s="34"/>
      <c r="K536" s="34"/>
      <c r="L536" s="34"/>
    </row>
    <row r="537" spans="9:12" x14ac:dyDescent="0.25">
      <c r="I537" s="34"/>
      <c r="J537" s="34"/>
      <c r="K537" s="34"/>
      <c r="L537" s="34"/>
    </row>
    <row r="538" spans="9:12" x14ac:dyDescent="0.25">
      <c r="I538" s="34"/>
      <c r="J538" s="34"/>
      <c r="K538" s="34"/>
      <c r="L538" s="34"/>
    </row>
    <row r="539" spans="9:12" x14ac:dyDescent="0.25">
      <c r="I539" s="34"/>
      <c r="J539" s="34"/>
      <c r="K539" s="34"/>
      <c r="L539" s="34"/>
    </row>
    <row r="540" spans="9:12" x14ac:dyDescent="0.25">
      <c r="I540" s="34"/>
      <c r="J540" s="34"/>
      <c r="K540" s="34"/>
      <c r="L540" s="34"/>
    </row>
    <row r="541" spans="9:12" x14ac:dyDescent="0.25">
      <c r="I541" s="34"/>
      <c r="J541" s="34"/>
      <c r="K541" s="34"/>
      <c r="L541" s="34"/>
    </row>
    <row r="542" spans="9:12" x14ac:dyDescent="0.25">
      <c r="I542" s="34"/>
      <c r="J542" s="34"/>
      <c r="K542" s="34"/>
      <c r="L542" s="34"/>
    </row>
    <row r="543" spans="9:12" x14ac:dyDescent="0.25">
      <c r="I543" s="34"/>
      <c r="J543" s="34"/>
      <c r="K543" s="34"/>
      <c r="L543" s="34"/>
    </row>
    <row r="544" spans="9:12" x14ac:dyDescent="0.25">
      <c r="I544" s="34"/>
      <c r="J544" s="34"/>
      <c r="K544" s="34"/>
      <c r="L544" s="34"/>
    </row>
    <row r="545" spans="9:12" x14ac:dyDescent="0.25">
      <c r="I545" s="34"/>
      <c r="J545" s="34"/>
      <c r="K545" s="34"/>
      <c r="L545" s="34"/>
    </row>
    <row r="546" spans="9:12" x14ac:dyDescent="0.25">
      <c r="I546" s="34"/>
      <c r="J546" s="34"/>
      <c r="K546" s="34"/>
      <c r="L546" s="34"/>
    </row>
    <row r="547" spans="9:12" x14ac:dyDescent="0.25">
      <c r="I547" s="34"/>
      <c r="J547" s="34"/>
      <c r="K547" s="34"/>
      <c r="L547" s="34"/>
    </row>
    <row r="548" spans="9:12" x14ac:dyDescent="0.25">
      <c r="I548" s="34"/>
      <c r="J548" s="34"/>
      <c r="K548" s="34"/>
      <c r="L548" s="34"/>
    </row>
    <row r="549" spans="9:12" x14ac:dyDescent="0.25">
      <c r="I549" s="34"/>
      <c r="J549" s="34"/>
      <c r="K549" s="34"/>
      <c r="L549" s="34"/>
    </row>
    <row r="550" spans="9:12" x14ac:dyDescent="0.25">
      <c r="I550" s="34"/>
      <c r="J550" s="34"/>
      <c r="K550" s="34"/>
      <c r="L550" s="34"/>
    </row>
    <row r="551" spans="9:12" x14ac:dyDescent="0.25">
      <c r="I551" s="34"/>
      <c r="J551" s="34"/>
      <c r="K551" s="34"/>
      <c r="L551" s="34"/>
    </row>
    <row r="552" spans="9:12" x14ac:dyDescent="0.25">
      <c r="I552" s="34"/>
      <c r="J552" s="34"/>
      <c r="K552" s="34"/>
      <c r="L552" s="34"/>
    </row>
    <row r="553" spans="9:12" x14ac:dyDescent="0.25">
      <c r="I553" s="34"/>
      <c r="J553" s="34"/>
      <c r="K553" s="34"/>
      <c r="L553" s="34"/>
    </row>
    <row r="554" spans="9:12" x14ac:dyDescent="0.25">
      <c r="I554" s="34"/>
      <c r="J554" s="34"/>
      <c r="K554" s="34"/>
      <c r="L554" s="34"/>
    </row>
    <row r="555" spans="9:12" x14ac:dyDescent="0.25">
      <c r="I555" s="34"/>
      <c r="J555" s="34"/>
      <c r="K555" s="34"/>
      <c r="L555" s="34"/>
    </row>
    <row r="556" spans="9:12" x14ac:dyDescent="0.25">
      <c r="I556" s="34"/>
      <c r="J556" s="34"/>
      <c r="K556" s="34"/>
      <c r="L556" s="34"/>
    </row>
    <row r="557" spans="9:12" x14ac:dyDescent="0.25">
      <c r="I557" s="34"/>
      <c r="J557" s="34"/>
      <c r="K557" s="34"/>
      <c r="L557" s="34"/>
    </row>
    <row r="558" spans="9:12" x14ac:dyDescent="0.25">
      <c r="I558" s="34"/>
      <c r="J558" s="34"/>
      <c r="K558" s="34"/>
      <c r="L558" s="34"/>
    </row>
    <row r="559" spans="9:12" x14ac:dyDescent="0.25">
      <c r="I559" s="34"/>
      <c r="J559" s="34"/>
      <c r="K559" s="34"/>
      <c r="L559" s="34"/>
    </row>
    <row r="560" spans="9:12" x14ac:dyDescent="0.25">
      <c r="I560" s="34"/>
      <c r="J560" s="34"/>
      <c r="K560" s="34"/>
      <c r="L560" s="34"/>
    </row>
    <row r="561" spans="9:12" x14ac:dyDescent="0.25">
      <c r="I561" s="34"/>
      <c r="J561" s="34"/>
      <c r="K561" s="34"/>
      <c r="L561" s="34"/>
    </row>
    <row r="562" spans="9:12" x14ac:dyDescent="0.25">
      <c r="I562" s="34"/>
      <c r="J562" s="34"/>
      <c r="K562" s="34"/>
      <c r="L562" s="34"/>
    </row>
    <row r="563" spans="9:12" x14ac:dyDescent="0.25">
      <c r="I563" s="34"/>
      <c r="J563" s="34"/>
      <c r="K563" s="34"/>
      <c r="L563" s="34"/>
    </row>
    <row r="564" spans="9:12" x14ac:dyDescent="0.25">
      <c r="I564" s="34"/>
      <c r="J564" s="34"/>
      <c r="K564" s="34"/>
      <c r="L564" s="34"/>
    </row>
    <row r="565" spans="9:12" x14ac:dyDescent="0.25">
      <c r="I565" s="34"/>
      <c r="J565" s="34"/>
      <c r="K565" s="34"/>
      <c r="L565" s="34"/>
    </row>
    <row r="566" spans="9:12" x14ac:dyDescent="0.25">
      <c r="I566" s="34"/>
      <c r="J566" s="34"/>
      <c r="K566" s="34"/>
      <c r="L566" s="34"/>
    </row>
    <row r="567" spans="9:12" x14ac:dyDescent="0.25">
      <c r="I567" s="34"/>
      <c r="J567" s="34"/>
      <c r="K567" s="34"/>
      <c r="L567" s="34"/>
    </row>
    <row r="568" spans="9:12" x14ac:dyDescent="0.25">
      <c r="I568" s="34"/>
      <c r="J568" s="34"/>
      <c r="K568" s="34"/>
      <c r="L568" s="34"/>
    </row>
    <row r="569" spans="9:12" x14ac:dyDescent="0.25">
      <c r="I569" s="34"/>
      <c r="J569" s="34"/>
      <c r="K569" s="34"/>
      <c r="L569" s="34"/>
    </row>
    <row r="570" spans="9:12" x14ac:dyDescent="0.25">
      <c r="I570" s="34"/>
      <c r="J570" s="34"/>
      <c r="K570" s="34"/>
      <c r="L570" s="34"/>
    </row>
    <row r="571" spans="9:12" x14ac:dyDescent="0.25">
      <c r="I571" s="34"/>
      <c r="J571" s="34"/>
      <c r="K571" s="34"/>
      <c r="L571" s="34"/>
    </row>
    <row r="572" spans="9:12" x14ac:dyDescent="0.25">
      <c r="I572" s="34"/>
      <c r="J572" s="34"/>
      <c r="K572" s="34"/>
      <c r="L572" s="34"/>
    </row>
    <row r="573" spans="9:12" x14ac:dyDescent="0.25">
      <c r="I573" s="34"/>
      <c r="J573" s="34"/>
      <c r="K573" s="34"/>
      <c r="L573" s="34"/>
    </row>
    <row r="574" spans="9:12" x14ac:dyDescent="0.25">
      <c r="I574" s="34"/>
      <c r="J574" s="34"/>
      <c r="K574" s="34"/>
      <c r="L574" s="34"/>
    </row>
    <row r="575" spans="9:12" x14ac:dyDescent="0.25">
      <c r="I575" s="34"/>
      <c r="J575" s="34"/>
      <c r="K575" s="34"/>
      <c r="L575" s="34"/>
    </row>
    <row r="576" spans="9:12" x14ac:dyDescent="0.25">
      <c r="I576" s="34"/>
      <c r="J576" s="34"/>
      <c r="K576" s="34"/>
      <c r="L576" s="34"/>
    </row>
    <row r="577" spans="9:12" x14ac:dyDescent="0.25">
      <c r="I577" s="34"/>
      <c r="J577" s="34"/>
      <c r="K577" s="34"/>
      <c r="L577" s="34"/>
    </row>
    <row r="578" spans="9:12" x14ac:dyDescent="0.25">
      <c r="I578" s="34"/>
      <c r="J578" s="34"/>
      <c r="K578" s="34"/>
      <c r="L578" s="34"/>
    </row>
    <row r="579" spans="9:12" x14ac:dyDescent="0.25">
      <c r="I579" s="34"/>
      <c r="J579" s="34"/>
      <c r="K579" s="34"/>
      <c r="L579" s="34"/>
    </row>
    <row r="580" spans="9:12" x14ac:dyDescent="0.25">
      <c r="I580" s="34"/>
      <c r="J580" s="34"/>
      <c r="K580" s="34"/>
      <c r="L580" s="34"/>
    </row>
    <row r="581" spans="9:12" x14ac:dyDescent="0.25">
      <c r="I581" s="34"/>
      <c r="J581" s="34"/>
      <c r="K581" s="34"/>
      <c r="L581" s="34"/>
    </row>
    <row r="582" spans="9:12" x14ac:dyDescent="0.25">
      <c r="I582" s="34"/>
      <c r="J582" s="34"/>
      <c r="K582" s="34"/>
      <c r="L582" s="34"/>
    </row>
    <row r="583" spans="9:12" x14ac:dyDescent="0.25">
      <c r="I583" s="34"/>
      <c r="J583" s="34"/>
      <c r="K583" s="34"/>
      <c r="L583" s="34"/>
    </row>
    <row r="584" spans="9:12" x14ac:dyDescent="0.25">
      <c r="I584" s="34"/>
      <c r="J584" s="34"/>
      <c r="K584" s="34"/>
      <c r="L584" s="34"/>
    </row>
    <row r="585" spans="9:12" x14ac:dyDescent="0.25">
      <c r="I585" s="34"/>
      <c r="J585" s="34"/>
      <c r="K585" s="34"/>
      <c r="L585" s="34"/>
    </row>
    <row r="586" spans="9:12" x14ac:dyDescent="0.25">
      <c r="I586" s="34"/>
      <c r="J586" s="34"/>
      <c r="K586" s="34"/>
      <c r="L586" s="34"/>
    </row>
    <row r="587" spans="9:12" x14ac:dyDescent="0.25">
      <c r="I587" s="34"/>
      <c r="J587" s="34"/>
      <c r="K587" s="34"/>
      <c r="L587" s="34"/>
    </row>
    <row r="588" spans="9:12" x14ac:dyDescent="0.25">
      <c r="I588" s="34"/>
      <c r="J588" s="34"/>
      <c r="K588" s="34"/>
      <c r="L588" s="34"/>
    </row>
    <row r="589" spans="9:12" x14ac:dyDescent="0.25">
      <c r="I589" s="34"/>
      <c r="J589" s="34"/>
      <c r="K589" s="34"/>
      <c r="L589" s="34"/>
    </row>
    <row r="590" spans="9:12" x14ac:dyDescent="0.25">
      <c r="I590" s="34"/>
      <c r="J590" s="34"/>
      <c r="K590" s="34"/>
      <c r="L590" s="34"/>
    </row>
    <row r="591" spans="9:12" x14ac:dyDescent="0.25">
      <c r="I591" s="34"/>
      <c r="J591" s="34"/>
      <c r="K591" s="34"/>
      <c r="L591" s="34"/>
    </row>
    <row r="592" spans="9:12" x14ac:dyDescent="0.25">
      <c r="I592" s="34"/>
      <c r="J592" s="34"/>
      <c r="K592" s="34"/>
      <c r="L592" s="34"/>
    </row>
    <row r="593" spans="9:12" x14ac:dyDescent="0.25">
      <c r="I593" s="34"/>
      <c r="J593" s="34"/>
      <c r="K593" s="34"/>
      <c r="L593" s="34"/>
    </row>
    <row r="594" spans="9:12" x14ac:dyDescent="0.25">
      <c r="I594" s="34"/>
      <c r="J594" s="34"/>
      <c r="K594" s="34"/>
      <c r="L594" s="34"/>
    </row>
    <row r="595" spans="9:12" x14ac:dyDescent="0.25">
      <c r="I595" s="34"/>
      <c r="J595" s="34"/>
      <c r="K595" s="34"/>
      <c r="L595" s="34"/>
    </row>
    <row r="596" spans="9:12" x14ac:dyDescent="0.25">
      <c r="I596" s="34"/>
      <c r="J596" s="34"/>
      <c r="K596" s="34"/>
      <c r="L596" s="34"/>
    </row>
    <row r="597" spans="9:12" x14ac:dyDescent="0.25">
      <c r="I597" s="34"/>
      <c r="J597" s="34"/>
      <c r="K597" s="34"/>
      <c r="L597" s="34"/>
    </row>
    <row r="598" spans="9:12" x14ac:dyDescent="0.25">
      <c r="I598" s="34"/>
      <c r="J598" s="34"/>
      <c r="K598" s="34"/>
      <c r="L598" s="34"/>
    </row>
    <row r="599" spans="9:12" x14ac:dyDescent="0.25">
      <c r="I599" s="34"/>
      <c r="J599" s="34"/>
      <c r="K599" s="34"/>
      <c r="L599" s="34"/>
    </row>
    <row r="600" spans="9:12" x14ac:dyDescent="0.25">
      <c r="I600" s="34"/>
      <c r="J600" s="34"/>
      <c r="K600" s="34"/>
      <c r="L600" s="34"/>
    </row>
    <row r="601" spans="9:12" x14ac:dyDescent="0.25">
      <c r="I601" s="34"/>
      <c r="J601" s="34"/>
      <c r="K601" s="34"/>
      <c r="L601" s="34"/>
    </row>
    <row r="602" spans="9:12" x14ac:dyDescent="0.25">
      <c r="I602" s="34"/>
      <c r="J602" s="34"/>
      <c r="K602" s="34"/>
      <c r="L602" s="34"/>
    </row>
    <row r="603" spans="9:12" x14ac:dyDescent="0.25">
      <c r="I603" s="34"/>
      <c r="J603" s="34"/>
      <c r="K603" s="34"/>
      <c r="L603" s="34"/>
    </row>
    <row r="604" spans="9:12" x14ac:dyDescent="0.25">
      <c r="I604" s="34"/>
      <c r="J604" s="34"/>
      <c r="K604" s="34"/>
      <c r="L604" s="34"/>
    </row>
    <row r="605" spans="9:12" x14ac:dyDescent="0.25">
      <c r="I605" s="34"/>
      <c r="J605" s="34"/>
      <c r="K605" s="34"/>
      <c r="L605" s="34"/>
    </row>
    <row r="606" spans="9:12" x14ac:dyDescent="0.25">
      <c r="I606" s="34"/>
      <c r="J606" s="34"/>
      <c r="K606" s="34"/>
      <c r="L606" s="34"/>
    </row>
    <row r="607" spans="9:12" x14ac:dyDescent="0.25">
      <c r="I607" s="34"/>
      <c r="J607" s="34"/>
      <c r="K607" s="34"/>
      <c r="L607" s="34"/>
    </row>
    <row r="608" spans="9:12" x14ac:dyDescent="0.25">
      <c r="I608" s="34"/>
      <c r="J608" s="34"/>
      <c r="K608" s="34"/>
      <c r="L608" s="34"/>
    </row>
    <row r="609" spans="9:12" x14ac:dyDescent="0.25">
      <c r="I609" s="34"/>
      <c r="J609" s="34"/>
      <c r="K609" s="34"/>
      <c r="L609" s="34"/>
    </row>
    <row r="610" spans="9:12" x14ac:dyDescent="0.25">
      <c r="I610" s="34"/>
      <c r="J610" s="34"/>
      <c r="K610" s="34"/>
      <c r="L610" s="34"/>
    </row>
    <row r="611" spans="9:12" x14ac:dyDescent="0.25">
      <c r="I611" s="34"/>
      <c r="J611" s="34"/>
      <c r="K611" s="34"/>
      <c r="L611" s="34"/>
    </row>
    <row r="612" spans="9:12" x14ac:dyDescent="0.25">
      <c r="I612" s="34"/>
      <c r="J612" s="34"/>
      <c r="K612" s="34"/>
      <c r="L612" s="34"/>
    </row>
    <row r="613" spans="9:12" x14ac:dyDescent="0.25">
      <c r="I613" s="34"/>
      <c r="J613" s="34"/>
      <c r="K613" s="34"/>
      <c r="L613" s="34"/>
    </row>
    <row r="614" spans="9:12" x14ac:dyDescent="0.25">
      <c r="I614" s="34"/>
      <c r="J614" s="34"/>
      <c r="K614" s="34"/>
      <c r="L614" s="34"/>
    </row>
    <row r="615" spans="9:12" x14ac:dyDescent="0.25">
      <c r="I615" s="34"/>
      <c r="J615" s="34"/>
      <c r="K615" s="34"/>
      <c r="L615" s="34"/>
    </row>
    <row r="616" spans="9:12" x14ac:dyDescent="0.25">
      <c r="I616" s="34"/>
      <c r="J616" s="34"/>
      <c r="K616" s="34"/>
      <c r="L616" s="34"/>
    </row>
    <row r="617" spans="9:12" x14ac:dyDescent="0.25">
      <c r="I617" s="34"/>
      <c r="J617" s="34"/>
      <c r="K617" s="34"/>
      <c r="L617" s="34"/>
    </row>
    <row r="618" spans="9:12" x14ac:dyDescent="0.25">
      <c r="I618" s="34"/>
      <c r="J618" s="34"/>
      <c r="K618" s="34"/>
      <c r="L618" s="34"/>
    </row>
    <row r="619" spans="9:12" x14ac:dyDescent="0.25">
      <c r="I619" s="34"/>
      <c r="J619" s="34"/>
      <c r="K619" s="34"/>
      <c r="L619" s="34"/>
    </row>
    <row r="620" spans="9:12" x14ac:dyDescent="0.25">
      <c r="I620" s="34"/>
      <c r="J620" s="34"/>
      <c r="K620" s="34"/>
      <c r="L620" s="34"/>
    </row>
    <row r="621" spans="9:12" x14ac:dyDescent="0.25">
      <c r="I621" s="34"/>
      <c r="J621" s="34"/>
      <c r="K621" s="34"/>
      <c r="L621" s="34"/>
    </row>
    <row r="622" spans="9:12" x14ac:dyDescent="0.25">
      <c r="I622" s="34"/>
      <c r="J622" s="34"/>
      <c r="K622" s="34"/>
      <c r="L622" s="34"/>
    </row>
    <row r="623" spans="9:12" x14ac:dyDescent="0.25">
      <c r="I623" s="34"/>
      <c r="J623" s="34"/>
      <c r="K623" s="34"/>
      <c r="L623" s="34"/>
    </row>
    <row r="624" spans="9:12" x14ac:dyDescent="0.25">
      <c r="I624" s="34"/>
      <c r="J624" s="34"/>
      <c r="K624" s="34"/>
      <c r="L624" s="34"/>
    </row>
    <row r="625" spans="9:12" x14ac:dyDescent="0.25">
      <c r="I625" s="34"/>
      <c r="J625" s="34"/>
      <c r="K625" s="34"/>
      <c r="L625" s="34"/>
    </row>
    <row r="626" spans="9:12" x14ac:dyDescent="0.25">
      <c r="I626" s="34"/>
      <c r="J626" s="34"/>
      <c r="K626" s="34"/>
      <c r="L626" s="34"/>
    </row>
    <row r="627" spans="9:12" x14ac:dyDescent="0.25">
      <c r="I627" s="34"/>
      <c r="J627" s="34"/>
      <c r="K627" s="34"/>
      <c r="L627" s="34"/>
    </row>
    <row r="628" spans="9:12" x14ac:dyDescent="0.25">
      <c r="I628" s="34"/>
      <c r="J628" s="34"/>
      <c r="K628" s="34"/>
      <c r="L628" s="34"/>
    </row>
    <row r="629" spans="9:12" x14ac:dyDescent="0.25">
      <c r="I629" s="34"/>
      <c r="J629" s="34"/>
      <c r="K629" s="34"/>
      <c r="L629" s="34"/>
    </row>
    <row r="630" spans="9:12" x14ac:dyDescent="0.25">
      <c r="I630" s="34"/>
      <c r="J630" s="34"/>
      <c r="K630" s="34"/>
      <c r="L630" s="34"/>
    </row>
    <row r="631" spans="9:12" x14ac:dyDescent="0.25">
      <c r="I631" s="34"/>
      <c r="J631" s="34"/>
      <c r="K631" s="34"/>
      <c r="L631" s="34"/>
    </row>
    <row r="632" spans="9:12" x14ac:dyDescent="0.25">
      <c r="I632" s="34"/>
      <c r="J632" s="34"/>
      <c r="K632" s="34"/>
      <c r="L632" s="34"/>
    </row>
    <row r="633" spans="9:12" x14ac:dyDescent="0.25">
      <c r="I633" s="34"/>
      <c r="J633" s="34"/>
      <c r="K633" s="34"/>
      <c r="L633" s="34"/>
    </row>
    <row r="634" spans="9:12" x14ac:dyDescent="0.25">
      <c r="I634" s="34"/>
      <c r="J634" s="34"/>
      <c r="K634" s="34"/>
      <c r="L634" s="34"/>
    </row>
    <row r="635" spans="9:12" x14ac:dyDescent="0.25">
      <c r="I635" s="34"/>
      <c r="J635" s="34"/>
      <c r="K635" s="34"/>
      <c r="L635" s="34"/>
    </row>
    <row r="636" spans="9:12" x14ac:dyDescent="0.25">
      <c r="I636" s="34"/>
      <c r="J636" s="34"/>
      <c r="K636" s="34"/>
      <c r="L636" s="34"/>
    </row>
    <row r="637" spans="9:12" x14ac:dyDescent="0.25">
      <c r="I637" s="34"/>
      <c r="J637" s="34"/>
      <c r="K637" s="34"/>
      <c r="L637" s="34"/>
    </row>
    <row r="638" spans="9:12" x14ac:dyDescent="0.25">
      <c r="I638" s="34"/>
      <c r="J638" s="34"/>
      <c r="K638" s="34"/>
      <c r="L638" s="34"/>
    </row>
    <row r="639" spans="9:12" x14ac:dyDescent="0.25">
      <c r="I639" s="34"/>
      <c r="J639" s="34"/>
      <c r="K639" s="34"/>
      <c r="L639" s="34"/>
    </row>
    <row r="640" spans="9:12" x14ac:dyDescent="0.25">
      <c r="I640" s="34"/>
      <c r="J640" s="34"/>
      <c r="K640" s="34"/>
      <c r="L640" s="34"/>
    </row>
    <row r="641" spans="9:12" x14ac:dyDescent="0.25">
      <c r="I641" s="34"/>
      <c r="J641" s="34"/>
      <c r="K641" s="34"/>
      <c r="L641" s="34"/>
    </row>
    <row r="642" spans="9:12" x14ac:dyDescent="0.25">
      <c r="I642" s="34"/>
      <c r="J642" s="34"/>
      <c r="K642" s="34"/>
      <c r="L642" s="34"/>
    </row>
    <row r="643" spans="9:12" x14ac:dyDescent="0.25">
      <c r="I643" s="34"/>
      <c r="J643" s="34"/>
      <c r="K643" s="34"/>
      <c r="L643" s="34"/>
    </row>
    <row r="644" spans="9:12" x14ac:dyDescent="0.25">
      <c r="I644" s="34"/>
      <c r="J644" s="34"/>
      <c r="K644" s="34"/>
      <c r="L644" s="34"/>
    </row>
    <row r="645" spans="9:12" x14ac:dyDescent="0.25">
      <c r="I645" s="34"/>
      <c r="J645" s="34"/>
      <c r="K645" s="34"/>
      <c r="L645" s="34"/>
    </row>
    <row r="646" spans="9:12" x14ac:dyDescent="0.25">
      <c r="I646" s="34"/>
      <c r="J646" s="34"/>
      <c r="K646" s="34"/>
      <c r="L646" s="34"/>
    </row>
    <row r="647" spans="9:12" x14ac:dyDescent="0.25">
      <c r="I647" s="34"/>
      <c r="J647" s="34"/>
      <c r="K647" s="34"/>
      <c r="L647" s="34"/>
    </row>
    <row r="648" spans="9:12" x14ac:dyDescent="0.25">
      <c r="I648" s="34"/>
      <c r="J648" s="34"/>
      <c r="K648" s="34"/>
      <c r="L648" s="34"/>
    </row>
    <row r="649" spans="9:12" x14ac:dyDescent="0.25">
      <c r="I649" s="34"/>
      <c r="J649" s="34"/>
      <c r="K649" s="34"/>
      <c r="L649" s="34"/>
    </row>
    <row r="650" spans="9:12" x14ac:dyDescent="0.25">
      <c r="I650" s="34"/>
      <c r="J650" s="34"/>
      <c r="K650" s="34"/>
      <c r="L650" s="34"/>
    </row>
    <row r="651" spans="9:12" x14ac:dyDescent="0.25">
      <c r="I651" s="34"/>
      <c r="J651" s="34"/>
      <c r="K651" s="34"/>
      <c r="L651" s="34"/>
    </row>
    <row r="652" spans="9:12" x14ac:dyDescent="0.25">
      <c r="I652" s="34"/>
      <c r="J652" s="34"/>
      <c r="K652" s="34"/>
      <c r="L652" s="34"/>
    </row>
    <row r="653" spans="9:12" x14ac:dyDescent="0.25">
      <c r="I653" s="34"/>
      <c r="J653" s="34"/>
      <c r="K653" s="34"/>
      <c r="L653" s="34"/>
    </row>
    <row r="654" spans="9:12" x14ac:dyDescent="0.25">
      <c r="I654" s="34"/>
      <c r="J654" s="34"/>
      <c r="K654" s="34"/>
      <c r="L654" s="34"/>
    </row>
    <row r="655" spans="9:12" x14ac:dyDescent="0.25">
      <c r="I655" s="34"/>
      <c r="J655" s="34"/>
      <c r="K655" s="34"/>
      <c r="L655" s="34"/>
    </row>
    <row r="656" spans="9:12" x14ac:dyDescent="0.25">
      <c r="I656" s="34"/>
      <c r="J656" s="34"/>
      <c r="K656" s="34"/>
      <c r="L656" s="34"/>
    </row>
    <row r="657" spans="9:12" x14ac:dyDescent="0.25">
      <c r="I657" s="34"/>
      <c r="J657" s="34"/>
      <c r="K657" s="34"/>
      <c r="L657" s="34"/>
    </row>
    <row r="658" spans="9:12" x14ac:dyDescent="0.25">
      <c r="I658" s="34"/>
      <c r="J658" s="34"/>
      <c r="K658" s="34"/>
      <c r="L658" s="34"/>
    </row>
    <row r="659" spans="9:12" x14ac:dyDescent="0.25">
      <c r="I659" s="34"/>
      <c r="J659" s="34"/>
      <c r="K659" s="34"/>
      <c r="L659" s="34"/>
    </row>
    <row r="660" spans="9:12" x14ac:dyDescent="0.25">
      <c r="I660" s="34"/>
      <c r="J660" s="34"/>
      <c r="K660" s="34"/>
      <c r="L660" s="34"/>
    </row>
    <row r="661" spans="9:12" x14ac:dyDescent="0.25">
      <c r="I661" s="34"/>
      <c r="J661" s="34"/>
      <c r="K661" s="34"/>
      <c r="L661" s="34"/>
    </row>
    <row r="662" spans="9:12" x14ac:dyDescent="0.25">
      <c r="I662" s="34"/>
      <c r="J662" s="34"/>
      <c r="K662" s="34"/>
      <c r="L662" s="34"/>
    </row>
    <row r="663" spans="9:12" x14ac:dyDescent="0.25">
      <c r="I663" s="34"/>
      <c r="J663" s="34"/>
      <c r="K663" s="34"/>
      <c r="L663" s="34"/>
    </row>
    <row r="664" spans="9:12" x14ac:dyDescent="0.25">
      <c r="I664" s="34"/>
      <c r="J664" s="34"/>
      <c r="K664" s="34"/>
      <c r="L664" s="34"/>
    </row>
    <row r="665" spans="9:12" x14ac:dyDescent="0.25">
      <c r="I665" s="34"/>
      <c r="J665" s="34"/>
      <c r="K665" s="34"/>
      <c r="L665" s="34"/>
    </row>
    <row r="666" spans="9:12" x14ac:dyDescent="0.25">
      <c r="I666" s="34"/>
      <c r="J666" s="34"/>
      <c r="K666" s="34"/>
      <c r="L666" s="34"/>
    </row>
    <row r="667" spans="9:12" x14ac:dyDescent="0.25">
      <c r="I667" s="34"/>
      <c r="J667" s="34"/>
      <c r="K667" s="34"/>
      <c r="L667" s="34"/>
    </row>
    <row r="668" spans="9:12" x14ac:dyDescent="0.25">
      <c r="I668" s="34"/>
      <c r="J668" s="34"/>
      <c r="K668" s="34"/>
      <c r="L668" s="34"/>
    </row>
    <row r="669" spans="9:12" x14ac:dyDescent="0.25">
      <c r="I669" s="34"/>
      <c r="J669" s="34"/>
      <c r="K669" s="34"/>
      <c r="L669" s="34"/>
    </row>
    <row r="670" spans="9:12" x14ac:dyDescent="0.25">
      <c r="I670" s="34"/>
      <c r="J670" s="34"/>
      <c r="K670" s="34"/>
      <c r="L670" s="34"/>
    </row>
    <row r="671" spans="9:12" x14ac:dyDescent="0.25">
      <c r="I671" s="34"/>
      <c r="J671" s="34"/>
      <c r="K671" s="34"/>
      <c r="L671" s="34"/>
    </row>
    <row r="672" spans="9:12" x14ac:dyDescent="0.25">
      <c r="I672" s="34"/>
      <c r="J672" s="34"/>
      <c r="K672" s="34"/>
      <c r="L672" s="34"/>
    </row>
    <row r="673" spans="9:12" x14ac:dyDescent="0.25">
      <c r="I673" s="34"/>
      <c r="J673" s="34"/>
      <c r="K673" s="34"/>
      <c r="L673" s="34"/>
    </row>
    <row r="674" spans="9:12" x14ac:dyDescent="0.25">
      <c r="I674" s="34"/>
      <c r="J674" s="34"/>
      <c r="K674" s="34"/>
      <c r="L674" s="34"/>
    </row>
    <row r="675" spans="9:12" x14ac:dyDescent="0.25">
      <c r="I675" s="34"/>
      <c r="J675" s="34"/>
      <c r="K675" s="34"/>
      <c r="L675" s="34"/>
    </row>
    <row r="676" spans="9:12" x14ac:dyDescent="0.25">
      <c r="I676" s="34"/>
      <c r="J676" s="34"/>
      <c r="K676" s="34"/>
      <c r="L676" s="34"/>
    </row>
    <row r="677" spans="9:12" x14ac:dyDescent="0.25">
      <c r="I677" s="34"/>
      <c r="J677" s="34"/>
      <c r="K677" s="34"/>
      <c r="L677" s="34"/>
    </row>
    <row r="678" spans="9:12" x14ac:dyDescent="0.25">
      <c r="I678" s="34"/>
      <c r="J678" s="34"/>
      <c r="K678" s="34"/>
      <c r="L678" s="34"/>
    </row>
    <row r="679" spans="9:12" x14ac:dyDescent="0.25">
      <c r="I679" s="34"/>
      <c r="J679" s="34"/>
      <c r="K679" s="34"/>
      <c r="L679" s="34"/>
    </row>
    <row r="680" spans="9:12" x14ac:dyDescent="0.25">
      <c r="I680" s="34"/>
      <c r="J680" s="34"/>
      <c r="K680" s="34"/>
      <c r="L680" s="34"/>
    </row>
    <row r="681" spans="9:12" x14ac:dyDescent="0.25">
      <c r="I681" s="34"/>
      <c r="J681" s="34"/>
      <c r="K681" s="34"/>
      <c r="L681" s="34"/>
    </row>
    <row r="682" spans="9:12" x14ac:dyDescent="0.25">
      <c r="I682" s="34"/>
      <c r="J682" s="34"/>
      <c r="K682" s="34"/>
      <c r="L682" s="34"/>
    </row>
    <row r="683" spans="9:12" x14ac:dyDescent="0.25">
      <c r="I683" s="34"/>
      <c r="J683" s="34"/>
      <c r="K683" s="34"/>
      <c r="L683" s="34"/>
    </row>
    <row r="684" spans="9:12" x14ac:dyDescent="0.25">
      <c r="I684" s="34"/>
      <c r="J684" s="34"/>
      <c r="K684" s="34"/>
      <c r="L684" s="34"/>
    </row>
    <row r="685" spans="9:12" x14ac:dyDescent="0.25">
      <c r="I685" s="34"/>
      <c r="J685" s="34"/>
      <c r="K685" s="34"/>
      <c r="L685" s="34"/>
    </row>
    <row r="686" spans="9:12" x14ac:dyDescent="0.25">
      <c r="I686" s="34"/>
      <c r="J686" s="34"/>
      <c r="K686" s="34"/>
      <c r="L686" s="34"/>
    </row>
    <row r="687" spans="9:12" x14ac:dyDescent="0.25">
      <c r="I687" s="34"/>
      <c r="J687" s="34"/>
      <c r="K687" s="34"/>
      <c r="L687" s="34"/>
    </row>
    <row r="688" spans="9:12" x14ac:dyDescent="0.25">
      <c r="I688" s="34"/>
      <c r="J688" s="34"/>
      <c r="K688" s="34"/>
      <c r="L688" s="34"/>
    </row>
    <row r="689" spans="9:12" x14ac:dyDescent="0.25">
      <c r="I689" s="34"/>
      <c r="J689" s="34"/>
      <c r="K689" s="34"/>
      <c r="L689" s="34"/>
    </row>
    <row r="690" spans="9:12" x14ac:dyDescent="0.25">
      <c r="I690" s="34"/>
      <c r="J690" s="34"/>
      <c r="K690" s="34"/>
      <c r="L690" s="34"/>
    </row>
    <row r="691" spans="9:12" x14ac:dyDescent="0.25">
      <c r="I691" s="34"/>
      <c r="J691" s="34"/>
      <c r="K691" s="34"/>
      <c r="L691" s="34"/>
    </row>
    <row r="692" spans="9:12" x14ac:dyDescent="0.25">
      <c r="I692" s="34"/>
      <c r="J692" s="34"/>
      <c r="K692" s="34"/>
      <c r="L692" s="34"/>
    </row>
    <row r="693" spans="9:12" x14ac:dyDescent="0.25">
      <c r="I693" s="34"/>
      <c r="J693" s="34"/>
      <c r="K693" s="34"/>
      <c r="L693" s="34"/>
    </row>
    <row r="694" spans="9:12" x14ac:dyDescent="0.25">
      <c r="I694" s="34"/>
      <c r="J694" s="34"/>
      <c r="K694" s="34"/>
      <c r="L694" s="34"/>
    </row>
    <row r="695" spans="9:12" x14ac:dyDescent="0.25">
      <c r="I695" s="34"/>
      <c r="J695" s="34"/>
      <c r="K695" s="34"/>
      <c r="L695" s="34"/>
    </row>
    <row r="696" spans="9:12" x14ac:dyDescent="0.25">
      <c r="I696" s="34"/>
      <c r="J696" s="34"/>
      <c r="K696" s="34"/>
      <c r="L696" s="34"/>
    </row>
    <row r="697" spans="9:12" x14ac:dyDescent="0.25">
      <c r="I697" s="34"/>
      <c r="J697" s="34"/>
      <c r="K697" s="34"/>
      <c r="L697" s="34"/>
    </row>
    <row r="698" spans="9:12" x14ac:dyDescent="0.25">
      <c r="I698" s="34"/>
      <c r="J698" s="34"/>
      <c r="K698" s="34"/>
      <c r="L698" s="34"/>
    </row>
  </sheetData>
  <mergeCells count="3">
    <mergeCell ref="J11:L11"/>
    <mergeCell ref="J12:L12"/>
    <mergeCell ref="J13:L13"/>
  </mergeCells>
  <pageMargins left="0.59055118110236227" right="0.59055118110236227" top="0.59055118110236227" bottom="1" header="0.29527559055118113" footer="0.41732283464566938"/>
  <pageSetup paperSize="8" scale="66" orientation="portrait" r:id="rId1"/>
  <headerFooter>
    <oddFooter>&amp;C&amp;P van &amp;N&amp;R&amp;F</oddFooter>
  </headerFooter>
  <rowBreaks count="1" manualBreakCount="1">
    <brk id="1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Blad1</vt:lpstr>
      <vt:lpstr>Blad1!_181204_volumes_nieuw_model_gecombineerde_inpeiling.</vt:lpstr>
      <vt:lpstr>Blad1!Afdrukbereik</vt:lpstr>
      <vt:lpstr>Blad1!Afdruktitels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Hussem</dc:creator>
  <cp:lastModifiedBy>Martijn Glerum</cp:lastModifiedBy>
  <cp:lastPrinted>2019-01-14T09:13:55Z</cp:lastPrinted>
  <dcterms:created xsi:type="dcterms:W3CDTF">2018-12-04T13:32:36Z</dcterms:created>
  <dcterms:modified xsi:type="dcterms:W3CDTF">2019-01-23T11:01:23Z</dcterms:modified>
</cp:coreProperties>
</file>