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Afd CODI\Team Inkoop\Inkoop-aanbestedingsprojecten\WMO Hulpmiddelen (2018, EA)\Inschrijvingen\Beoordelingen\"/>
    </mc:Choice>
  </mc:AlternateContent>
  <bookViews>
    <workbookView xWindow="0" yWindow="0" windowWidth="28800" windowHeight="12300"/>
  </bookViews>
  <sheets>
    <sheet name="Kwaliteit"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 i="2" l="1"/>
  <c r="K15" i="2"/>
  <c r="K11" i="2"/>
  <c r="H19" i="2"/>
  <c r="H15" i="2"/>
  <c r="H11" i="2"/>
  <c r="E19" i="2"/>
  <c r="E15" i="2"/>
  <c r="E11" i="2"/>
  <c r="K25" i="2"/>
  <c r="H25" i="2"/>
  <c r="E25" i="2"/>
  <c r="J23" i="2" l="1"/>
  <c r="G23" i="2"/>
  <c r="D23" i="2"/>
  <c r="H23" i="2" l="1"/>
  <c r="H27" i="2" s="1"/>
  <c r="K23" i="2"/>
  <c r="K27" i="2" s="1"/>
  <c r="E23" i="2"/>
  <c r="E27" i="2" s="1"/>
</calcChain>
</file>

<file path=xl/sharedStrings.xml><?xml version="1.0" encoding="utf-8"?>
<sst xmlns="http://schemas.openxmlformats.org/spreadsheetml/2006/main" count="34" uniqueCount="24">
  <si>
    <t>Evaluatie</t>
  </si>
  <si>
    <t>Meer dan goede, overtuigende, specifieke en volledige invulling gegeven aan de vraag/casus (lees: overstijgend aan de vraagstelling). De beschrijving is zeer projectgericht en geeft Opdrachtgever zeer veel vertrouwen in een goede uitvoering van de Overeenkomst. Er is in de ogen van de beoordelingscommissie sprake van positief onderscheidend vermogen ten opzichte van overige Inschrijvers.</t>
  </si>
  <si>
    <t>Goede, overtuigende, specifieke en volledige invulling gegeven aan de vraag/casus (lees: voldoet precies aan de vraagstelling). De beschrijving geeft Opdrachtgever veel vertrouwen in een goede uitvoering van de Overeenkomst.</t>
  </si>
  <si>
    <t>Voldoende maar algemene invulling gegeven aan de vraag/casus. De beschrijving geeft Opdrachtgever voldoende vertrouwen in een goede uitvoering van de Overeenkomst.</t>
  </si>
  <si>
    <t>Onvoldoende of matige invulling gegeven aan de vraag/casus. De beschrijving geeft Opdrachtgever onvoldoende vertrouwen in een goede uitvoering van de Overeenkomst.</t>
  </si>
  <si>
    <t>Slechte invulling gegeven aan de vraag/casus. De beschrijving geeft Opdrachtgever geen vertrouwen in een goede uitvoering van de Overeenkomst.</t>
  </si>
  <si>
    <t>De informatie ontbreekt.</t>
  </si>
  <si>
    <t>Waardering 
in punten</t>
  </si>
  <si>
    <t>Criterium</t>
  </si>
  <si>
    <t>Toelichting op de score</t>
  </si>
  <si>
    <t>Pluspunten antwoord</t>
  </si>
  <si>
    <t>Minpunten antwoord</t>
  </si>
  <si>
    <t>Score</t>
  </si>
  <si>
    <t>Waardering
in punten</t>
  </si>
  <si>
    <t>Weegfactor
percentage</t>
  </si>
  <si>
    <t>Totaalscore kwaliteit</t>
  </si>
  <si>
    <t>Totaalscore prijs en kwaliteit</t>
  </si>
  <si>
    <t>Plan van aanpak overname</t>
  </si>
  <si>
    <t>Kwaliteit van service</t>
  </si>
  <si>
    <t>MVI</t>
  </si>
  <si>
    <t>Totaalprijs (fictief) overgenomen van prijzenblad</t>
  </si>
  <si>
    <t>Inschrijver 1</t>
  </si>
  <si>
    <t>Inschrijver 2</t>
  </si>
  <si>
    <t>Inschrijver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</si>
</sst>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2" formatCode="_ &quot;€&quot;\ * #,##0_ ;_ &quot;€&quot;\ * \-#,##0_ ;_ &quot;€&quot;\ * &quot;-&quot;_ ;_ @_ "/>
  </numFmts>
  <fonts count="6" x14ac:knownFonts="1">
    <font>
      <sz val="11"/>
      <color theme="1"/>
      <name val="Calibri"/>
      <family val="2"/>
      <scheme val="minor"/>
    </font>
    <font>
      <sz val="10"/>
      <color theme="1"/>
      <name val="Arial"/>
      <family val="2"/>
    </font>
    <font>
      <sz val="10"/>
      <color rgb="FF000000"/>
      <name val="Arial"/>
      <family val="2"/>
    </font>
    <font>
      <b/>
      <sz val="10"/>
      <color theme="0"/>
      <name val="Arial"/>
      <family val="2"/>
    </font>
    <font>
      <b/>
      <sz val="10"/>
      <name val="Arial"/>
      <family val="2"/>
    </font>
    <font>
      <b/>
      <sz val="10"/>
      <color theme="1"/>
      <name val="Arial"/>
      <family val="2"/>
    </font>
  </fonts>
  <fills count="3">
    <fill>
      <patternFill patternType="none"/>
    </fill>
    <fill>
      <patternFill patternType="gray125"/>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49">
    <xf numFmtId="0" fontId="0" fillId="0" borderId="0" xfId="0"/>
    <xf numFmtId="0" fontId="1" fillId="0" borderId="0" xfId="0" applyFont="1"/>
    <xf numFmtId="0" fontId="1" fillId="0" borderId="0" xfId="0" applyFont="1" applyAlignment="1">
      <alignment vertical="top" wrapText="1"/>
    </xf>
    <xf numFmtId="0" fontId="1" fillId="0" borderId="1" xfId="0" applyFont="1" applyBorder="1" applyAlignment="1">
      <alignment vertical="top" wrapText="1"/>
    </xf>
    <xf numFmtId="0" fontId="1" fillId="0" borderId="0" xfId="0" applyFont="1" applyBorder="1" applyAlignment="1">
      <alignment horizontal="center" vertical="center"/>
    </xf>
    <xf numFmtId="0" fontId="1" fillId="0" borderId="1" xfId="0" applyNumberFormat="1" applyFont="1" applyBorder="1" applyAlignment="1">
      <alignment horizontal="center" vertical="top"/>
    </xf>
    <xf numFmtId="0" fontId="1" fillId="0" borderId="1" xfId="0" applyNumberFormat="1" applyFont="1" applyBorder="1" applyAlignment="1">
      <alignment vertical="top"/>
    </xf>
    <xf numFmtId="0" fontId="3" fillId="0" borderId="0" xfId="0" applyFont="1" applyFill="1" applyBorder="1" applyAlignment="1">
      <alignment vertical="top" wrapText="1"/>
    </xf>
    <xf numFmtId="0" fontId="1" fillId="0" borderId="0" xfId="0" applyFont="1" applyFill="1"/>
    <xf numFmtId="0" fontId="1" fillId="0" borderId="5" xfId="0" applyFont="1" applyBorder="1" applyAlignment="1">
      <alignment vertical="top"/>
    </xf>
    <xf numFmtId="0" fontId="1" fillId="0" borderId="7" xfId="0" applyNumberFormat="1" applyFont="1" applyBorder="1" applyAlignment="1">
      <alignment horizontal="center" vertical="top"/>
    </xf>
    <xf numFmtId="0" fontId="1" fillId="0" borderId="7" xfId="0" applyFont="1" applyBorder="1" applyAlignment="1">
      <alignment horizontal="center" vertical="top" wrapText="1"/>
    </xf>
    <xf numFmtId="0" fontId="1" fillId="0" borderId="12" xfId="0" applyFont="1" applyBorder="1" applyAlignment="1">
      <alignment vertical="top" wrapText="1"/>
    </xf>
    <xf numFmtId="0" fontId="1" fillId="0" borderId="13" xfId="0" applyFont="1" applyBorder="1" applyAlignment="1">
      <alignment horizontal="center" vertical="top"/>
    </xf>
    <xf numFmtId="0" fontId="1" fillId="0" borderId="14" xfId="0" applyFont="1" applyBorder="1" applyAlignment="1">
      <alignment horizontal="center" vertical="top"/>
    </xf>
    <xf numFmtId="0" fontId="1" fillId="0" borderId="14" xfId="0" applyFont="1" applyBorder="1" applyAlignment="1">
      <alignment horizontal="center" vertical="top" wrapText="1"/>
    </xf>
    <xf numFmtId="0" fontId="2" fillId="0" borderId="15" xfId="0" applyFont="1" applyBorder="1" applyAlignment="1">
      <alignment vertical="top" wrapText="1"/>
    </xf>
    <xf numFmtId="0" fontId="1" fillId="0" borderId="16" xfId="0" applyFont="1" applyBorder="1" applyAlignment="1">
      <alignment horizontal="center" vertical="center"/>
    </xf>
    <xf numFmtId="0" fontId="2" fillId="0" borderId="8" xfId="0" applyFont="1" applyBorder="1" applyAlignment="1">
      <alignment vertical="top" wrapText="1"/>
    </xf>
    <xf numFmtId="0" fontId="1" fillId="0" borderId="9" xfId="0" applyFont="1" applyBorder="1" applyAlignment="1">
      <alignment horizontal="center" vertical="center"/>
    </xf>
    <xf numFmtId="0" fontId="2" fillId="0" borderId="8" xfId="0" applyFont="1" applyBorder="1" applyAlignment="1">
      <alignment vertical="center" wrapText="1"/>
    </xf>
    <xf numFmtId="0" fontId="2" fillId="0" borderId="10" xfId="0" applyFont="1" applyBorder="1"/>
    <xf numFmtId="0" fontId="1" fillId="0" borderId="11" xfId="0" applyFont="1" applyBorder="1" applyAlignment="1">
      <alignment horizontal="center" vertical="center"/>
    </xf>
    <xf numFmtId="0" fontId="4" fillId="2" borderId="2" xfId="0" applyFont="1" applyFill="1" applyBorder="1" applyAlignment="1">
      <alignment vertical="top"/>
    </xf>
    <xf numFmtId="0" fontId="4" fillId="2" borderId="4" xfId="0" applyFont="1" applyFill="1" applyBorder="1" applyAlignment="1">
      <alignment vertical="top" wrapText="1"/>
    </xf>
    <xf numFmtId="0" fontId="4" fillId="2" borderId="3" xfId="0" applyFont="1" applyFill="1" applyBorder="1" applyAlignment="1">
      <alignment horizontal="center" vertical="top" wrapText="1"/>
    </xf>
    <xf numFmtId="0" fontId="4" fillId="2" borderId="3" xfId="0" applyFont="1" applyFill="1" applyBorder="1" applyAlignment="1">
      <alignment vertical="top"/>
    </xf>
    <xf numFmtId="0" fontId="4" fillId="2" borderId="3" xfId="0" applyFont="1" applyFill="1" applyBorder="1" applyAlignment="1">
      <alignment horizontal="center" vertical="top"/>
    </xf>
    <xf numFmtId="0" fontId="4" fillId="2" borderId="3" xfId="0" applyFont="1" applyFill="1" applyBorder="1" applyAlignment="1">
      <alignment vertical="top" wrapText="1"/>
    </xf>
    <xf numFmtId="0" fontId="5" fillId="0" borderId="0" xfId="0" applyFont="1"/>
    <xf numFmtId="0" fontId="1" fillId="0" borderId="1" xfId="0" applyFont="1" applyBorder="1" applyAlignment="1">
      <alignment horizontal="center" vertical="top" wrapText="1"/>
    </xf>
    <xf numFmtId="0" fontId="1" fillId="0" borderId="17" xfId="0" applyFont="1" applyBorder="1" applyAlignment="1">
      <alignment vertical="top"/>
    </xf>
    <xf numFmtId="0" fontId="1" fillId="0" borderId="18" xfId="0" applyFont="1" applyBorder="1" applyAlignment="1">
      <alignment vertical="top"/>
    </xf>
    <xf numFmtId="0" fontId="1" fillId="0" borderId="19" xfId="0" applyFont="1" applyBorder="1" applyAlignment="1">
      <alignment vertical="top"/>
    </xf>
    <xf numFmtId="0" fontId="1" fillId="0" borderId="0" xfId="0" applyFont="1" applyBorder="1" applyAlignment="1">
      <alignment vertical="top"/>
    </xf>
    <xf numFmtId="0" fontId="4" fillId="2" borderId="20" xfId="0" applyFont="1" applyFill="1" applyBorder="1" applyAlignment="1">
      <alignment vertical="top"/>
    </xf>
    <xf numFmtId="0" fontId="4" fillId="2" borderId="2" xfId="0" applyFont="1" applyFill="1" applyBorder="1" applyAlignment="1">
      <alignment horizontal="center" vertical="top" wrapText="1"/>
    </xf>
    <xf numFmtId="0" fontId="1" fillId="0" borderId="21" xfId="0" applyFont="1" applyBorder="1" applyAlignment="1">
      <alignment vertical="top" wrapText="1"/>
    </xf>
    <xf numFmtId="0" fontId="1" fillId="0" borderId="21" xfId="0" applyNumberFormat="1" applyFont="1" applyBorder="1" applyAlignment="1">
      <alignment horizontal="center" vertical="top"/>
    </xf>
    <xf numFmtId="0" fontId="1" fillId="0" borderId="21" xfId="0" applyNumberFormat="1" applyFont="1" applyBorder="1" applyAlignment="1">
      <alignment vertical="top"/>
    </xf>
    <xf numFmtId="0" fontId="1" fillId="0" borderId="8" xfId="0" applyNumberFormat="1" applyFont="1" applyFill="1" applyBorder="1" applyAlignment="1">
      <alignment horizontal="center" vertical="top"/>
    </xf>
    <xf numFmtId="0" fontId="1" fillId="0" borderId="10" xfId="0" applyNumberFormat="1" applyFont="1" applyFill="1" applyBorder="1" applyAlignment="1">
      <alignment horizontal="center" vertical="top"/>
    </xf>
    <xf numFmtId="42" fontId="1" fillId="0" borderId="0" xfId="0" applyNumberFormat="1" applyFont="1" applyFill="1"/>
    <xf numFmtId="0" fontId="1" fillId="0" borderId="0" xfId="0" applyNumberFormat="1" applyFont="1" applyFill="1"/>
    <xf numFmtId="0" fontId="5" fillId="0" borderId="0" xfId="0" applyFont="1" applyFill="1"/>
    <xf numFmtId="2" fontId="5" fillId="0" borderId="0" xfId="0" applyNumberFormat="1" applyFont="1" applyFill="1"/>
    <xf numFmtId="0" fontId="1" fillId="0" borderId="0" xfId="0" applyNumberFormat="1" applyFont="1" applyFill="1" applyAlignment="1">
      <alignment horizontal="center"/>
    </xf>
    <xf numFmtId="9" fontId="1" fillId="0" borderId="6" xfId="0" applyNumberFormat="1" applyFont="1" applyFill="1" applyBorder="1" applyAlignment="1">
      <alignment horizontal="center" vertical="top"/>
    </xf>
    <xf numFmtId="9" fontId="1" fillId="0" borderId="8" xfId="0" applyNumberFormat="1" applyFont="1" applyFill="1" applyBorder="1" applyAlignment="1">
      <alignment horizontal="center"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topLeftCell="A4" workbookViewId="0">
      <selection activeCell="B27" sqref="B27"/>
    </sheetView>
  </sheetViews>
  <sheetFormatPr defaultRowHeight="12.75" x14ac:dyDescent="0.2"/>
  <cols>
    <col min="1" max="1" width="60.7109375" style="1" customWidth="1"/>
    <col min="2" max="2" width="11.7109375" style="1" customWidth="1"/>
    <col min="3" max="3" width="14.5703125" style="1" customWidth="1"/>
    <col min="4" max="4" width="11.7109375" style="1" customWidth="1"/>
    <col min="5" max="5" width="6.28515625" style="1" bestFit="1" customWidth="1"/>
    <col min="6" max="6" width="12.5703125" style="1" customWidth="1"/>
    <col min="7" max="7" width="11.7109375" style="1" customWidth="1"/>
    <col min="8" max="8" width="6.28515625" style="1" bestFit="1" customWidth="1"/>
    <col min="9" max="9" width="14" style="1" customWidth="1"/>
    <col min="10" max="10" width="11.7109375" style="1" customWidth="1"/>
    <col min="11" max="11" width="6.28515625" style="1" bestFit="1" customWidth="1"/>
    <col min="12" max="16384" width="9.140625" style="1"/>
  </cols>
  <sheetData>
    <row r="1" spans="1:11" ht="26.25" thickBot="1" x14ac:dyDescent="0.25">
      <c r="A1" s="23" t="s">
        <v>0</v>
      </c>
      <c r="B1" s="24" t="s">
        <v>7</v>
      </c>
      <c r="D1" s="7"/>
      <c r="E1" s="8"/>
      <c r="F1" s="8"/>
      <c r="G1" s="7"/>
      <c r="H1" s="8"/>
      <c r="I1" s="8"/>
      <c r="J1" s="7"/>
    </row>
    <row r="2" spans="1:11" ht="76.5" x14ac:dyDescent="0.2">
      <c r="A2" s="16" t="s">
        <v>1</v>
      </c>
      <c r="B2" s="17">
        <v>10</v>
      </c>
      <c r="D2" s="4"/>
      <c r="G2" s="4"/>
      <c r="J2" s="4"/>
    </row>
    <row r="3" spans="1:11" ht="51" x14ac:dyDescent="0.2">
      <c r="A3" s="18" t="s">
        <v>2</v>
      </c>
      <c r="B3" s="19">
        <v>8</v>
      </c>
      <c r="D3" s="4"/>
      <c r="G3" s="4"/>
      <c r="J3" s="4"/>
    </row>
    <row r="4" spans="1:11" ht="38.25" x14ac:dyDescent="0.2">
      <c r="A4" s="18" t="s">
        <v>3</v>
      </c>
      <c r="B4" s="19">
        <v>6</v>
      </c>
      <c r="D4" s="4"/>
      <c r="G4" s="4"/>
      <c r="J4" s="4"/>
    </row>
    <row r="5" spans="1:11" ht="43.5" customHeight="1" x14ac:dyDescent="0.2">
      <c r="A5" s="18" t="s">
        <v>4</v>
      </c>
      <c r="B5" s="19">
        <v>3</v>
      </c>
      <c r="D5" s="4"/>
      <c r="G5" s="4"/>
      <c r="J5" s="4"/>
    </row>
    <row r="6" spans="1:11" ht="38.25" x14ac:dyDescent="0.2">
      <c r="A6" s="20" t="s">
        <v>5</v>
      </c>
      <c r="B6" s="19">
        <v>1</v>
      </c>
      <c r="D6" s="4"/>
      <c r="G6" s="4"/>
      <c r="J6" s="4"/>
    </row>
    <row r="7" spans="1:11" ht="13.5" thickBot="1" x14ac:dyDescent="0.25">
      <c r="A7" s="21" t="s">
        <v>6</v>
      </c>
      <c r="B7" s="22">
        <v>0</v>
      </c>
      <c r="D7" s="4"/>
      <c r="G7" s="4"/>
      <c r="J7" s="4"/>
    </row>
    <row r="9" spans="1:11" ht="13.5" thickBot="1" x14ac:dyDescent="0.25"/>
    <row r="10" spans="1:11" ht="26.25" thickBot="1" x14ac:dyDescent="0.25">
      <c r="A10" s="35" t="s">
        <v>8</v>
      </c>
      <c r="B10" s="36" t="s">
        <v>14</v>
      </c>
      <c r="C10" s="28" t="s">
        <v>21</v>
      </c>
      <c r="D10" s="25" t="s">
        <v>13</v>
      </c>
      <c r="E10" s="27" t="s">
        <v>12</v>
      </c>
      <c r="F10" s="28" t="s">
        <v>22</v>
      </c>
      <c r="G10" s="25" t="s">
        <v>13</v>
      </c>
      <c r="H10" s="27" t="s">
        <v>12</v>
      </c>
      <c r="I10" s="26" t="s">
        <v>23</v>
      </c>
      <c r="J10" s="25" t="s">
        <v>13</v>
      </c>
      <c r="K10" s="27" t="s">
        <v>12</v>
      </c>
    </row>
    <row r="11" spans="1:11" x14ac:dyDescent="0.2">
      <c r="A11" s="31" t="s">
        <v>17</v>
      </c>
      <c r="B11" s="47">
        <v>0.05</v>
      </c>
      <c r="C11" s="11"/>
      <c r="D11" s="10">
        <v>6</v>
      </c>
      <c r="E11" s="10">
        <f>D11*B11</f>
        <v>0.30000000000000004</v>
      </c>
      <c r="F11" s="11"/>
      <c r="G11" s="10">
        <v>8</v>
      </c>
      <c r="H11" s="10">
        <f>G11*B11</f>
        <v>0.4</v>
      </c>
      <c r="I11" s="11"/>
      <c r="J11" s="10">
        <v>8</v>
      </c>
      <c r="K11" s="10">
        <f>J11*B11</f>
        <v>0.4</v>
      </c>
    </row>
    <row r="12" spans="1:11" x14ac:dyDescent="0.2">
      <c r="A12" s="32" t="s">
        <v>9</v>
      </c>
      <c r="B12" s="40"/>
      <c r="C12" s="3"/>
      <c r="D12" s="5"/>
      <c r="E12" s="5"/>
      <c r="F12" s="3"/>
      <c r="G12" s="5"/>
      <c r="H12" s="5"/>
      <c r="I12" s="3"/>
      <c r="J12" s="5"/>
      <c r="K12" s="5"/>
    </row>
    <row r="13" spans="1:11" x14ac:dyDescent="0.2">
      <c r="A13" s="32" t="s">
        <v>10</v>
      </c>
      <c r="B13" s="40"/>
      <c r="C13" s="3"/>
      <c r="D13" s="5"/>
      <c r="E13" s="5"/>
      <c r="F13" s="3"/>
      <c r="G13" s="5"/>
      <c r="H13" s="5"/>
      <c r="I13" s="3"/>
      <c r="J13" s="5"/>
      <c r="K13" s="5"/>
    </row>
    <row r="14" spans="1:11" ht="13.5" thickBot="1" x14ac:dyDescent="0.25">
      <c r="A14" s="33" t="s">
        <v>11</v>
      </c>
      <c r="B14" s="40"/>
      <c r="C14" s="3"/>
      <c r="D14" s="5"/>
      <c r="E14" s="5"/>
      <c r="F14" s="3"/>
      <c r="G14" s="5"/>
      <c r="H14" s="5"/>
      <c r="I14" s="3"/>
      <c r="J14" s="5"/>
      <c r="K14" s="5"/>
    </row>
    <row r="15" spans="1:11" x14ac:dyDescent="0.2">
      <c r="A15" s="31" t="s">
        <v>18</v>
      </c>
      <c r="B15" s="48">
        <v>0.35</v>
      </c>
      <c r="C15" s="30"/>
      <c r="D15" s="5">
        <v>8</v>
      </c>
      <c r="E15" s="5">
        <f>D15*B15</f>
        <v>2.8</v>
      </c>
      <c r="F15" s="30"/>
      <c r="G15" s="5">
        <v>8</v>
      </c>
      <c r="H15" s="5">
        <f>G15*B15</f>
        <v>2.8</v>
      </c>
      <c r="I15" s="30"/>
      <c r="J15" s="5">
        <v>8</v>
      </c>
      <c r="K15" s="5">
        <f>J15*B15</f>
        <v>2.8</v>
      </c>
    </row>
    <row r="16" spans="1:11" x14ac:dyDescent="0.2">
      <c r="A16" s="32" t="s">
        <v>9</v>
      </c>
      <c r="B16" s="40"/>
      <c r="C16" s="3"/>
      <c r="D16" s="5"/>
      <c r="E16" s="5"/>
      <c r="F16" s="3"/>
      <c r="G16" s="6"/>
      <c r="H16" s="5"/>
      <c r="I16" s="3"/>
      <c r="J16" s="6"/>
      <c r="K16" s="5"/>
    </row>
    <row r="17" spans="1:11" x14ac:dyDescent="0.2">
      <c r="A17" s="32" t="s">
        <v>10</v>
      </c>
      <c r="B17" s="40"/>
      <c r="C17" s="3"/>
      <c r="D17" s="5"/>
      <c r="E17" s="5"/>
      <c r="F17" s="3"/>
      <c r="G17" s="6"/>
      <c r="H17" s="5"/>
      <c r="I17" s="3"/>
      <c r="J17" s="6"/>
      <c r="K17" s="5"/>
    </row>
    <row r="18" spans="1:11" ht="13.5" thickBot="1" x14ac:dyDescent="0.25">
      <c r="A18" s="33" t="s">
        <v>11</v>
      </c>
      <c r="B18" s="40"/>
      <c r="C18" s="3"/>
      <c r="D18" s="5"/>
      <c r="E18" s="5"/>
      <c r="F18" s="3"/>
      <c r="G18" s="6"/>
      <c r="H18" s="5"/>
      <c r="I18" s="3"/>
      <c r="J18" s="6"/>
      <c r="K18" s="5"/>
    </row>
    <row r="19" spans="1:11" x14ac:dyDescent="0.2">
      <c r="A19" s="34" t="s">
        <v>19</v>
      </c>
      <c r="B19" s="48">
        <v>0.1</v>
      </c>
      <c r="C19" s="3"/>
      <c r="D19" s="5">
        <v>6</v>
      </c>
      <c r="E19" s="5">
        <f>D19*B19</f>
        <v>0.60000000000000009</v>
      </c>
      <c r="F19" s="3"/>
      <c r="G19" s="5">
        <v>8</v>
      </c>
      <c r="H19" s="5">
        <f>G19*B19</f>
        <v>0.8</v>
      </c>
      <c r="I19" s="3"/>
      <c r="J19" s="5">
        <v>8</v>
      </c>
      <c r="K19" s="5">
        <f>J19*B19</f>
        <v>0.8</v>
      </c>
    </row>
    <row r="20" spans="1:11" x14ac:dyDescent="0.2">
      <c r="A20" s="32" t="s">
        <v>9</v>
      </c>
      <c r="B20" s="40"/>
      <c r="C20" s="3"/>
      <c r="D20" s="5"/>
      <c r="E20" s="5"/>
      <c r="F20" s="3"/>
      <c r="G20" s="6"/>
      <c r="H20" s="5"/>
      <c r="I20" s="3"/>
      <c r="J20" s="6"/>
      <c r="K20" s="5"/>
    </row>
    <row r="21" spans="1:11" x14ac:dyDescent="0.2">
      <c r="A21" s="32" t="s">
        <v>10</v>
      </c>
      <c r="B21" s="40"/>
      <c r="C21" s="3"/>
      <c r="D21" s="5"/>
      <c r="E21" s="5"/>
      <c r="F21" s="3"/>
      <c r="G21" s="6"/>
      <c r="H21" s="5"/>
      <c r="I21" s="3"/>
      <c r="J21" s="6"/>
      <c r="K21" s="5"/>
    </row>
    <row r="22" spans="1:11" ht="13.5" thickBot="1" x14ac:dyDescent="0.25">
      <c r="A22" s="33" t="s">
        <v>11</v>
      </c>
      <c r="B22" s="41"/>
      <c r="C22" s="37"/>
      <c r="D22" s="38"/>
      <c r="E22" s="38"/>
      <c r="F22" s="37"/>
      <c r="G22" s="39"/>
      <c r="H22" s="38"/>
      <c r="I22" s="37"/>
      <c r="J22" s="39"/>
      <c r="K22" s="38"/>
    </row>
    <row r="23" spans="1:11" ht="13.5" thickBot="1" x14ac:dyDescent="0.25">
      <c r="A23" s="9" t="s">
        <v>15</v>
      </c>
      <c r="B23" s="9"/>
      <c r="C23" s="12"/>
      <c r="D23" s="13">
        <f>SUM(D11:D22)</f>
        <v>20</v>
      </c>
      <c r="E23" s="14">
        <f>SUM(E11:E22)</f>
        <v>3.6999999999999997</v>
      </c>
      <c r="F23" s="15"/>
      <c r="G23" s="13">
        <f>SUM(G11:G22)</f>
        <v>24</v>
      </c>
      <c r="H23" s="14">
        <f>SUM(H11:H22)</f>
        <v>4</v>
      </c>
      <c r="I23" s="15"/>
      <c r="J23" s="13">
        <f>SUM(J11:J22)</f>
        <v>24</v>
      </c>
      <c r="K23" s="14">
        <f>SUM(K11:K22)</f>
        <v>4</v>
      </c>
    </row>
    <row r="24" spans="1:11" x14ac:dyDescent="0.2">
      <c r="C24" s="2"/>
      <c r="F24" s="2"/>
      <c r="I24" s="2"/>
    </row>
    <row r="25" spans="1:11" x14ac:dyDescent="0.2">
      <c r="A25" s="1" t="s">
        <v>20</v>
      </c>
      <c r="C25" s="42">
        <v>30000</v>
      </c>
      <c r="D25" s="42"/>
      <c r="E25" s="46">
        <f>C25/C25*10*50%</f>
        <v>5</v>
      </c>
      <c r="F25" s="42">
        <v>31000</v>
      </c>
      <c r="G25" s="42"/>
      <c r="H25" s="43">
        <f>C25/F25*10*50%</f>
        <v>4.838709677419355</v>
      </c>
      <c r="I25" s="42">
        <v>32000</v>
      </c>
      <c r="J25" s="8"/>
      <c r="K25" s="43">
        <f>C25/I25*10*50%</f>
        <v>4.6875</v>
      </c>
    </row>
    <row r="26" spans="1:11" x14ac:dyDescent="0.2">
      <c r="C26" s="8"/>
      <c r="D26" s="8"/>
      <c r="E26" s="8"/>
      <c r="F26" s="8"/>
      <c r="G26" s="8"/>
      <c r="H26" s="8"/>
      <c r="I26" s="8"/>
      <c r="J26" s="8"/>
      <c r="K26" s="8"/>
    </row>
    <row r="27" spans="1:11" x14ac:dyDescent="0.2">
      <c r="A27" s="29" t="s">
        <v>16</v>
      </c>
      <c r="C27" s="8"/>
      <c r="D27" s="8"/>
      <c r="E27" s="45">
        <f>E23+E25</f>
        <v>8.6999999999999993</v>
      </c>
      <c r="F27" s="8"/>
      <c r="G27" s="8"/>
      <c r="H27" s="44">
        <f>H23+H25</f>
        <v>8.8387096774193559</v>
      </c>
      <c r="I27" s="8"/>
      <c r="J27" s="8"/>
      <c r="K27" s="44">
        <f>K23+K25</f>
        <v>8.6875</v>
      </c>
    </row>
    <row r="28" spans="1:11" x14ac:dyDescent="0.2">
      <c r="A28" s="29"/>
      <c r="C28" s="8"/>
      <c r="D28" s="8"/>
      <c r="E28" s="8"/>
      <c r="F28" s="8"/>
      <c r="G28" s="8"/>
      <c r="H28" s="8"/>
      <c r="I28" s="8"/>
      <c r="J28" s="8"/>
      <c r="K28" s="8"/>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Kwaliteit</vt:lpstr>
    </vt:vector>
  </TitlesOfParts>
  <Company>Gemeente Gorinchem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maujan</dc:creator>
  <cp:lastModifiedBy>maujan</cp:lastModifiedBy>
  <dcterms:created xsi:type="dcterms:W3CDTF">2018-02-20T11:50:23Z</dcterms:created>
  <dcterms:modified xsi:type="dcterms:W3CDTF">2019-01-21T12:22:53Z</dcterms:modified>
</cp:coreProperties>
</file>