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showInkAnnotation="0"/>
  <mc:AlternateContent xmlns:mc="http://schemas.openxmlformats.org/markup-compatibility/2006">
    <mc:Choice Requires="x15">
      <x15ac:absPath xmlns:x15ac="http://schemas.microsoft.com/office/spreadsheetml/2010/11/ac" url="/Users/martijnvandevall/OneDrive/OneDrive - B &amp; L Consultancy B.V/ZAKELIJK/2.17 - HAN/EA Smart grids/"/>
    </mc:Choice>
  </mc:AlternateContent>
  <xr:revisionPtr revIDLastSave="0" documentId="8_{9CA33D3E-893B-A545-A958-9B8148C6A38F}" xr6:coauthVersionLast="40" xr6:coauthVersionMax="40" xr10:uidLastSave="{00000000-0000-0000-0000-000000000000}"/>
  <bookViews>
    <workbookView xWindow="0" yWindow="1000" windowWidth="25600" windowHeight="14180" xr2:uid="{00000000-000D-0000-FFFF-FFFF00000000}"/>
  </bookViews>
  <sheets>
    <sheet name="Technische eisen en wensen" sheetId="1" r:id="rId1"/>
    <sheet name="Algemene en functionele eisen"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8" i="2" l="1"/>
  <c r="G58" i="2"/>
  <c r="G29" i="2"/>
  <c r="G60" i="2" s="1"/>
  <c r="D29" i="2"/>
  <c r="G44" i="1"/>
  <c r="D44" i="1"/>
</calcChain>
</file>

<file path=xl/sharedStrings.xml><?xml version="1.0" encoding="utf-8"?>
<sst xmlns="http://schemas.openxmlformats.org/spreadsheetml/2006/main" count="190" uniqueCount="93">
  <si>
    <r>
      <t>The effect of changing the L or C of a consumer bust be visible in the change of the total current in the transmission line near by the consumer, including the change of the cos</t>
    </r>
    <r>
      <rPr>
        <sz val="11"/>
        <color theme="1"/>
        <rFont val="Calibri"/>
        <family val="2"/>
      </rPr>
      <t xml:space="preserve">ϕ and the automatic voltage adjustment by the step transformer. </t>
    </r>
  </si>
  <si>
    <t>The change of active and reactive power must be visible via SCADA at any point in the system, including the 3 phase connection to the real grid.</t>
  </si>
  <si>
    <t>A relays test option is available to check the relays individually.</t>
  </si>
  <si>
    <t>Full modern IT technology with internet, wireless transmission devices, sensors, monitoring and activating the protection systems, smart metering etc by using common systems e.g. LAN, RS485 and USB connections.</t>
  </si>
  <si>
    <t>A possibility to view the trend in the time of past situations (history) to have the possibility to compare the behaviour of different setting on a monitor, which is part of the system. There is a recording possibility in the system of the load files.</t>
  </si>
  <si>
    <t>All items contain different panels with DIN A4 height, which allows to combine them easily without special tools.</t>
  </si>
  <si>
    <t>There is a star-delta switching possibility for consumers.</t>
  </si>
  <si>
    <t>The system (panels, engines, connections, etc) are fully safe for people who are operation the systems. Voltages are on safe levels (max 50V AC and max 100V DC) and moving objects are not touchable or reachable.</t>
  </si>
  <si>
    <t>Possible new panels, like nuclear power or bio gas power, can be added to the system without changing the existing system and with no extra costs except from the costs of the new panels itself.</t>
  </si>
  <si>
    <t>There is a possibility to feed the system with external data (changing fossil, hydro, wind and solar energy) to investigate the behaviour of the total smart grid.</t>
  </si>
  <si>
    <t>The software of the system is very stable with a maximum of one reset need per year.</t>
  </si>
  <si>
    <t>There is a possibility to create an induction coil in the star connection, to prevent a large short circuit current in the 3 phase circuit</t>
  </si>
  <si>
    <t>A short circuit situation of any line or instrument may not cause damage. A one or more phase short circuits or open contacts must be possible to illustrate the real life situation. The protection relays must react on this.</t>
  </si>
  <si>
    <t>A black out situation must be possible in a part of the circuit, if there is not a 'n-1' situation and in the same way a black out is prevented by a n-1 situation of the grid.</t>
  </si>
  <si>
    <t xml:space="preserve">Digital training material is interactive for lecturers (in relation to education text, manuals, pictures, animations, exercises, questions, formula's etc). Students must do assignments given during the training. The assignments are related to the system, so students can do measurements in the system as a part of an assignment. </t>
  </si>
  <si>
    <t>The torque or mechanical power at relevant places (rotor of engines) must be available at relevant places (motor engines), real time via SCADA.</t>
  </si>
  <si>
    <t xml:space="preserve">All common protection relays must be available; at least time-overcurrent relays and differential relays. </t>
  </si>
  <si>
    <t xml:space="preserve">The fossil energy power plant must consist of a physical ± 1kW synchronous generator, including DC current adjustment for the rotor to manage the output voltage/reactive power and an adjustable power possibility for the rotor to manage the active electrical power. </t>
  </si>
  <si>
    <r>
      <t xml:space="preserve">The wind energy plant must have a physical engine as a </t>
    </r>
    <r>
      <rPr>
        <sz val="11"/>
        <color theme="1"/>
        <rFont val="Calibri"/>
        <family val="2"/>
      </rPr>
      <t xml:space="preserve">± 1kW </t>
    </r>
    <r>
      <rPr>
        <sz val="11"/>
        <color theme="1"/>
        <rFont val="Calibri"/>
        <family val="2"/>
        <scheme val="minor"/>
      </rPr>
      <t>asynchronous generator, with a 3-phase rotor for under synchronous operation (double fed electrical asynchronous engine).</t>
    </r>
  </si>
  <si>
    <t>The hydropower plant must consist of a physical  ± 1kW asynchronous or synchronous engine. There is a possibility to measure the efficiency of pumped energy to output (electrical) energy.</t>
  </si>
  <si>
    <t>The solar energy plant is a physical solar panel of around 50Wp, fed by a physical lamp which is in light production adjustable. In case of a voltage drop the solar panel should shut down automatically and comes up automatically when the power on the grid is back again.</t>
  </si>
  <si>
    <t>The battery storage panel consists of a physical battery which fits in storage capacity with the system, which means that it is possible to charge the battery via the system in operation in 1 hour and feeding the consumers during at least half an hour during a power failure. This means a battery with 2kWh capacity. The battery must have a long life guarantee working duration of at least 10.000 charge cycles.</t>
  </si>
  <si>
    <t>There is a possibility to add harmonic frequencies in the system at several places and the system must a have the possibility to measure the Total Harmonic Distortion</t>
  </si>
  <si>
    <t>There is a possibility to set up the 3 phase star and delta connection in a symmetric and also an asymmetric load and short circuit of one or more phases, including the measuring possibility of the current in the three phases and the neutral line.</t>
  </si>
  <si>
    <t xml:space="preserve">The supplier must have a copy of his CE certificate, including an explanation that it fulfils above safety requirements and including the internet security. </t>
  </si>
  <si>
    <t>The panels must be able to set up for both education (learning environment on 1st year bachelor up to master level material) with interactive education material and a management monitoring system) and research and teaching environment (able to change the text, add, remove or change assignments, tables, etc) in a open source software environment.</t>
  </si>
  <si>
    <t>The digital education material for the students is in English and explains the system and the components and full operation of the grid (European and Smart Grid), including the working of each component (e.g. the transformer in ideal and not ideal situation with losses, magnetic field, voltage, current and power, calculations etc) on bachelor and master level.</t>
  </si>
  <si>
    <t>The system instruction manual(s) are available in English.</t>
  </si>
  <si>
    <t xml:space="preserve">The system is ready for use, without the need of extra separate instruments or equipment. </t>
  </si>
  <si>
    <t>The panels must be able to use the panels separately while each panel is still usable in a stand alone situation. The separation of the units must be possible in a few minutes. Example: a lecture can show the result of changing the wind energy in relation to the power in the grid.</t>
  </si>
  <si>
    <t>SCADA Power Engineering  lab software is used for controlling and monitoring.</t>
  </si>
  <si>
    <t>The behaviour of power plants must be switchable from real time up to a more fast behaviour in seconds. This is especially important for very slow steam driven systems to see the effects real time or to manage the time response in a more fast presentation (day and night cycle in a few minutes).</t>
  </si>
  <si>
    <t xml:space="preserve">The education software, which the link to the SCADA software, is delivered with the submission on DVD or USB. A copy of the SCADA viewing software must be delivered with the submission or the tender. </t>
  </si>
  <si>
    <t>All software for the system use, SCADA, communication with the external laptops for the students and other users, the software for the laptops, the digital education material is included.</t>
  </si>
  <si>
    <r>
      <t>Possibility to use complex numbers for calculations, so the software produces and understands the calculations in polar notation like 230V</t>
    </r>
    <r>
      <rPr>
        <sz val="11"/>
        <color theme="1"/>
        <rFont val="Symbol"/>
        <family val="1"/>
        <charset val="2"/>
      </rPr>
      <t>Ð</t>
    </r>
    <r>
      <rPr>
        <sz val="11"/>
        <color theme="1"/>
        <rFont val="Calibri"/>
        <family val="2"/>
      </rPr>
      <t>30 degrees and Cartesian notation like 3 +j4 and is able to calculate in the combination of polar and Cartesian notation.</t>
    </r>
  </si>
  <si>
    <t>The system should be easily upgradable in the event of a new (and a better) software.</t>
  </si>
  <si>
    <t>The loads consists of consumers with a wide variety of possibilities (compressor, lifting drive, flywheel, pump, train, electrical car, heating pump device (including ambient temperature to find out the needed power), while combining them to realize a whole city.</t>
  </si>
  <si>
    <t>All power flows (apparent, active power and reactive power) including the cosϕ (power factor) are visible via SCADA including the interchanging power with the grid, including the change of power real time with analogue presentation on the meters.</t>
  </si>
  <si>
    <t>The loads (consumers) must have the possibility to be symmetric or asymmetric in the full range of R, L and C.</t>
  </si>
  <si>
    <t>It must be possible to realize (in real life not wanted situation) oscillation of the reactive current by choosing L's and C's in the grid at 50Hz and/or at higher harmonics of the 50Hz, by finding a much too high current and/or voltage.</t>
  </si>
  <si>
    <t>An advanced training at the HAN campus for at least 5 teachers from HAN is included and possible within one month after installing the system.</t>
  </si>
  <si>
    <t>The number of working places at the system at the same time is at least 7 places for 14 students</t>
  </si>
  <si>
    <t>A reset of the software can be done bij HAN in a very simple way, and the reinstalled software is ready in maximum of 30 minutes.</t>
  </si>
  <si>
    <t>The systems is mobile in a way that panels are mobile and easely changeble from place to place in minutes, while they still have the full working functionality as a stand alone system.</t>
  </si>
  <si>
    <t>Full support in English or Dutch is available from 08:00 - 17:30 hours during working days by phone and email.</t>
  </si>
  <si>
    <t>A possibility to plot and  save measured values and trend, graphics for use in Word and Excel documents in files.</t>
  </si>
  <si>
    <t>The software for stearing the panels is installed at a common ordinary PC with one serial port etc. So no special expensive PC is needed.</t>
  </si>
  <si>
    <t>A possibility for users (students) to use their own laptop connected with a usb connection to operate the system and to download the files.</t>
  </si>
  <si>
    <t>The software is protected to prevent hackers to enter the system or to change the settings.</t>
  </si>
  <si>
    <t>The system is very solid (student proof ..)</t>
  </si>
  <si>
    <t>The panels must all combined show and behave as a full total circuit of a 1) (part of) European power grid and 2) as a Smart grid (and a microgrid) with decentralized power plants and consumers in a city environment.</t>
  </si>
  <si>
    <t>The identity of the laptops form students which are connected to the system is documentated and traceable.</t>
  </si>
  <si>
    <t>Data of measurements and settings from users of the system is saved in the system and also saved in a solid backup system.</t>
  </si>
  <si>
    <t>The power [VA], active power [W] and the reactive power [VAR] must be available as information from all relevant transmission lines of the circuits in the whole system, real time via SCADA.</t>
  </si>
  <si>
    <t>There is a 3 phase connection from the system to the real existing grid in the lab at the HAN campus. There is a real interaction with that 3 phase grid for education purposes by getting the information of at least the active and reactive power and the direction of the power.</t>
  </si>
  <si>
    <t xml:space="preserve">Software (SCADA) is included in the system. There is also an interactive communication (usb or wifi or internet) for learning material for students. </t>
  </si>
  <si>
    <t>Bijlage I - Programma van eisen en wensen</t>
  </si>
  <si>
    <t>Eis</t>
  </si>
  <si>
    <t>Wens</t>
  </si>
  <si>
    <t>Eis of Wens</t>
  </si>
  <si>
    <t xml:space="preserve"> </t>
  </si>
  <si>
    <t>Omschrijving</t>
  </si>
  <si>
    <t>nr.</t>
  </si>
  <si>
    <t>Technische eisen en wensen</t>
  </si>
  <si>
    <t>Totale kosten voor wensen</t>
  </si>
  <si>
    <t> Naam Inschrijver:</t>
  </si>
  <si>
    <t> Naam tekenbevoegd persoon:</t>
  </si>
  <si>
    <t> Handtekening tekenbevoegd persoon:</t>
  </si>
  <si>
    <t xml:space="preserve">Inschrijver dient gebruik te maken van dit model bij haar Inschrijving. </t>
  </si>
  <si>
    <t>Inschrijver dient alleen de gele velden te vullen.</t>
  </si>
  <si>
    <t>De papieren versie van dit document dient rechtsgeldig ondertekend en geparafeerd te zijn.</t>
  </si>
  <si>
    <t>Kan Inschrijver de wens invullen? (ja/nee)</t>
  </si>
  <si>
    <t>The hands on instrument and training panels (so called 'system') works as one total system and has the following different parts, namely forms of generation of electrical energy: fossil energy (power station), wind energy, solar energy, hydropower energy and a management system with distribution and loads, including a battery for storage of energy. The connections are with double bus bars.</t>
  </si>
  <si>
    <t>The software is installed on stand alone PC's to operate the system.</t>
  </si>
  <si>
    <t>The real world of the 3 phase 50Hz electrical power energy flow (with power plants, substations, lines, induction coils for star connection of transformers to the ground, cables, consumers, high- and low voltage protection relays etc), (step) transformers must be visible on the panels, with real engines, real wind power plant, real storage batteries, drawings, photo's, pictures etc. and connectable with hands on material (lines, plugs, ..). The information via SCADA is available in real world numbers (like 10kV, ..).</t>
  </si>
  <si>
    <t>There is a possibility to set up relays (at least the maximum current and time).</t>
  </si>
  <si>
    <t>Setting up a power plant (voltage and frequency synchronization) must run automatically and also manually.</t>
  </si>
  <si>
    <r>
      <t>Betreft: Europese openbare aanbesteding '</t>
    </r>
    <r>
      <rPr>
        <i/>
        <sz val="11"/>
        <color rgb="FF000000"/>
        <rFont val="Calibri"/>
        <family val="2"/>
        <scheme val="minor"/>
      </rPr>
      <t>Mobile and Modular Smart Grids Training System'</t>
    </r>
  </si>
  <si>
    <t>Kosten wens*</t>
  </si>
  <si>
    <t>* Indien deze niet al in de prijs voor de standaard hardware en besturings- en gebruikerssoftware is inbegrepen.</t>
  </si>
  <si>
    <t>Maximaal te behalen punten</t>
  </si>
  <si>
    <t xml:space="preserve">Omschrijving hoe de wens door Inschrijver kan worden ingevuld </t>
  </si>
  <si>
    <t>Functionele eisen en wensen</t>
  </si>
  <si>
    <t>Algemene eisen en wensen</t>
  </si>
  <si>
    <t>Service by tenderer is possible during holidays of HAN, while the building is open for general maintenance. Tenderer is willing to do service during the holidays of HAN.</t>
  </si>
  <si>
    <t>If systems needs immediate service, authorized by HAN, tenderer is willing to give the needed service within two days (also in weekends or during evening or night time), or in less critical circumstances, decided by HAN, within a week.</t>
  </si>
  <si>
    <t>Subtotaal kosten voor wensen</t>
  </si>
  <si>
    <t>The license for the of the system is available via a license server.</t>
  </si>
  <si>
    <t>There is a possibility for students to use the system via the internet.</t>
  </si>
  <si>
    <t>The number of laptops from the students, which are connected to the system at the same time, is at least the number of panels.</t>
  </si>
  <si>
    <t>The protections are visible and adjustable including a monitoring system to learn from the wrong settings.</t>
  </si>
  <si>
    <t>Warranty is at least 5 years on the hardware, which includes spareparts, material, man hours of work etc.</t>
  </si>
  <si>
    <t>Delivery of updates and upgrades of the operation- / and user software and the related education- / and monitoring systems for at least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</si>
</sst>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_(&quot;€&quot;\ * \(#,##0.00\);_(&quot;€&quot;\ * &quot;-&quot;??_);_(@_)"/>
  </numFmts>
  <fonts count="18" x14ac:knownFonts="1">
    <font>
      <sz val="11"/>
      <color theme="1"/>
      <name val="Calibri"/>
      <family val="2"/>
      <scheme val="minor"/>
    </font>
    <font>
      <sz val="11"/>
      <color theme="1"/>
      <name val="Calibri"/>
      <family val="2"/>
    </font>
    <font>
      <sz val="11"/>
      <color theme="1"/>
      <name val="Symbol"/>
      <family val="1"/>
      <charset val="2"/>
    </font>
    <font>
      <sz val="11"/>
      <name val="Calibri"/>
      <family val="2"/>
      <scheme val="minor"/>
    </font>
    <font>
      <b/>
      <sz val="12"/>
      <color theme="0"/>
      <name val="Calibri"/>
      <family val="2"/>
      <scheme val="minor"/>
    </font>
    <font>
      <b/>
      <sz val="12"/>
      <color theme="1"/>
      <name val="Calibri"/>
      <family val="2"/>
      <scheme val="minor"/>
    </font>
    <font>
      <b/>
      <sz val="16"/>
      <color theme="1"/>
      <name val="Calibri"/>
      <family val="2"/>
      <scheme val="minor"/>
    </font>
    <font>
      <b/>
      <sz val="10"/>
      <color theme="1"/>
      <name val="Calibri"/>
      <family val="2"/>
      <scheme val="minor"/>
    </font>
    <font>
      <sz val="11"/>
      <color rgb="FF000000"/>
      <name val="Calibri"/>
      <family val="2"/>
      <scheme val="minor"/>
    </font>
    <font>
      <b/>
      <sz val="18"/>
      <color rgb="FF000000"/>
      <name val="Calibri"/>
      <family val="2"/>
      <scheme val="minor"/>
    </font>
    <font>
      <b/>
      <sz val="11"/>
      <color rgb="FF000000"/>
      <name val="Calibri"/>
      <family val="2"/>
      <scheme val="minor"/>
    </font>
    <font>
      <i/>
      <sz val="11"/>
      <color rgb="FF000000"/>
      <name val="Calibri"/>
      <family val="2"/>
      <scheme val="minor"/>
    </font>
    <font>
      <b/>
      <sz val="11"/>
      <color rgb="FFFF0000"/>
      <name val="Calibri"/>
      <family val="2"/>
      <scheme val="minor"/>
    </font>
    <font>
      <b/>
      <i/>
      <sz val="11"/>
      <color theme="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b/>
      <sz val="10"/>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14" fillId="0" borderId="0" applyFont="0" applyFill="0" applyBorder="0" applyAlignment="0" applyProtection="0"/>
  </cellStyleXfs>
  <cellXfs count="85">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1" xfId="0" applyBorder="1" applyAlignment="1">
      <alignment vertical="center" wrapText="1"/>
    </xf>
    <xf numFmtId="0" fontId="0" fillId="0" borderId="3" xfId="0" applyBorder="1" applyAlignment="1">
      <alignment vertical="center"/>
    </xf>
    <xf numFmtId="0" fontId="3" fillId="0" borderId="1" xfId="0" applyFont="1"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center"/>
    </xf>
    <xf numFmtId="0" fontId="0" fillId="0" borderId="2" xfId="0" applyBorder="1" applyAlignment="1">
      <alignment vertical="center" wrapText="1"/>
    </xf>
    <xf numFmtId="0" fontId="6" fillId="0" borderId="0" xfId="0" applyFont="1" applyBorder="1" applyAlignment="1">
      <alignment vertical="center"/>
    </xf>
    <xf numFmtId="0" fontId="4" fillId="4" borderId="1" xfId="0" applyFont="1" applyFill="1" applyBorder="1" applyAlignment="1">
      <alignment vertical="center"/>
    </xf>
    <xf numFmtId="0" fontId="4" fillId="4" borderId="1" xfId="0" applyFont="1" applyFill="1" applyBorder="1" applyAlignment="1">
      <alignmen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wrapText="1"/>
    </xf>
    <xf numFmtId="0" fontId="4" fillId="4"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1" xfId="0" applyFill="1" applyBorder="1" applyAlignment="1" applyProtection="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Alignment="1">
      <alignment horizontal="center" vertical="center"/>
    </xf>
    <xf numFmtId="0" fontId="0" fillId="0" borderId="0" xfId="0"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5" fillId="0" borderId="0" xfId="0" applyFont="1" applyBorder="1" applyAlignment="1">
      <alignment horizontal="right" vertical="center" wrapText="1"/>
    </xf>
    <xf numFmtId="0" fontId="7" fillId="0" borderId="0" xfId="0" applyFont="1" applyAlignment="1">
      <alignment vertical="center"/>
    </xf>
    <xf numFmtId="0" fontId="8" fillId="0" borderId="0" xfId="0" applyFont="1" applyAlignment="1">
      <alignment vertical="center" wrapText="1"/>
    </xf>
    <xf numFmtId="0" fontId="10" fillId="0" borderId="0" xfId="0" applyFont="1" applyAlignment="1">
      <alignment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13" fillId="0" borderId="0" xfId="0" applyFont="1" applyBorder="1" applyAlignment="1">
      <alignment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8" fillId="0" borderId="0" xfId="0" applyFont="1" applyAlignment="1">
      <alignment horizontal="left" vertical="center" wrapText="1"/>
    </xf>
    <xf numFmtId="0" fontId="16" fillId="0" borderId="7"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0" fillId="5" borderId="1" xfId="0" applyFill="1" applyBorder="1" applyAlignment="1" applyProtection="1">
      <alignment horizontal="center" vertical="center"/>
      <protection locked="0"/>
    </xf>
    <xf numFmtId="44" fontId="0" fillId="0" borderId="0" xfId="1" applyFont="1" applyAlignment="1">
      <alignment horizontal="center" vertical="center"/>
    </xf>
    <xf numFmtId="44" fontId="0" fillId="0" borderId="0" xfId="1" applyFont="1" applyBorder="1" applyAlignment="1">
      <alignment horizontal="center" vertical="center"/>
    </xf>
    <xf numFmtId="44" fontId="0" fillId="0" borderId="0" xfId="1" applyFont="1" applyFill="1" applyBorder="1" applyAlignment="1">
      <alignment horizontal="center" vertical="center"/>
    </xf>
    <xf numFmtId="44" fontId="4" fillId="4" borderId="1" xfId="1" applyFont="1" applyFill="1" applyBorder="1" applyAlignment="1">
      <alignment horizontal="center" vertical="center"/>
    </xf>
    <xf numFmtId="44" fontId="0" fillId="3" borderId="2" xfId="1" applyFont="1" applyFill="1" applyBorder="1" applyAlignment="1">
      <alignment horizontal="center" vertical="center"/>
    </xf>
    <xf numFmtId="44" fontId="0" fillId="5" borderId="1" xfId="1" applyFont="1" applyFill="1" applyBorder="1" applyAlignment="1" applyProtection="1">
      <alignment horizontal="center" vertical="center"/>
      <protection locked="0"/>
    </xf>
    <xf numFmtId="44" fontId="0" fillId="0" borderId="4" xfId="1" applyFont="1" applyBorder="1" applyAlignment="1">
      <alignment horizontal="center" vertical="center"/>
    </xf>
    <xf numFmtId="44" fontId="5" fillId="0" borderId="7" xfId="1" applyFont="1" applyBorder="1" applyAlignment="1">
      <alignment horizontal="center" vertical="center"/>
    </xf>
    <xf numFmtId="0" fontId="0" fillId="0" borderId="0" xfId="0"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0" fillId="0" borderId="0" xfId="0" applyFill="1" applyBorder="1" applyAlignment="1">
      <alignment horizontal="left" vertical="center" wrapText="1"/>
    </xf>
    <xf numFmtId="0" fontId="4" fillId="4" borderId="1" xfId="0" applyFont="1" applyFill="1" applyBorder="1" applyAlignment="1">
      <alignment horizontal="left" vertical="center" wrapText="1"/>
    </xf>
    <xf numFmtId="0" fontId="0" fillId="3" borderId="2" xfId="0" applyFill="1" applyBorder="1" applyAlignment="1">
      <alignment horizontal="left" vertical="center" wrapText="1"/>
    </xf>
    <xf numFmtId="0" fontId="0" fillId="0" borderId="4" xfId="0" applyBorder="1" applyAlignment="1">
      <alignment horizontal="left" vertical="center" wrapText="1"/>
    </xf>
    <xf numFmtId="44" fontId="0" fillId="0" borderId="0" xfId="1" applyFont="1" applyBorder="1" applyAlignment="1">
      <alignment horizontal="center" vertical="center" wrapText="1"/>
    </xf>
    <xf numFmtId="44" fontId="8" fillId="0" borderId="0" xfId="1" applyFont="1" applyAlignment="1">
      <alignment horizontal="center" vertical="center"/>
    </xf>
    <xf numFmtId="0" fontId="0" fillId="0" borderId="0" xfId="0" applyBorder="1" applyAlignment="1">
      <alignment horizontal="left" vertical="center" wrapText="1"/>
    </xf>
    <xf numFmtId="0" fontId="4" fillId="4" borderId="1" xfId="0" applyFont="1" applyFill="1" applyBorder="1" applyAlignment="1">
      <alignment horizontal="center" vertical="center"/>
    </xf>
    <xf numFmtId="44" fontId="0" fillId="0" borderId="0" xfId="1" applyFont="1" applyAlignment="1">
      <alignment vertical="center"/>
    </xf>
    <xf numFmtId="0" fontId="0" fillId="2" borderId="4" xfId="0" applyFill="1" applyBorder="1" applyAlignment="1" applyProtection="1">
      <alignment vertical="center"/>
    </xf>
    <xf numFmtId="0" fontId="0" fillId="2" borderId="4" xfId="0" applyFill="1" applyBorder="1" applyAlignment="1">
      <alignment vertical="center"/>
    </xf>
    <xf numFmtId="0" fontId="0" fillId="0" borderId="4" xfId="0" applyBorder="1" applyAlignment="1">
      <alignment vertical="center"/>
    </xf>
    <xf numFmtId="44" fontId="0" fillId="0" borderId="0" xfId="1" applyFont="1" applyBorder="1" applyAlignment="1">
      <alignment vertical="center"/>
    </xf>
    <xf numFmtId="0" fontId="0" fillId="2" borderId="0" xfId="0" applyFill="1" applyBorder="1" applyAlignment="1" applyProtection="1">
      <alignment vertical="center"/>
    </xf>
    <xf numFmtId="44" fontId="0" fillId="0" borderId="4" xfId="1" applyFont="1" applyBorder="1" applyAlignment="1">
      <alignment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7" fillId="5" borderId="1"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12" fillId="0" borderId="0" xfId="0" applyFont="1" applyAlignment="1">
      <alignment horizontal="left" vertical="center" wrapText="1"/>
    </xf>
    <xf numFmtId="0" fontId="17" fillId="0" borderId="5" xfId="0" applyFont="1" applyBorder="1" applyAlignment="1">
      <alignment horizontal="left" vertical="center"/>
    </xf>
    <xf numFmtId="0" fontId="17" fillId="0" borderId="8" xfId="0" applyFont="1" applyBorder="1" applyAlignment="1">
      <alignment horizontal="left" vertical="center"/>
    </xf>
    <xf numFmtId="0" fontId="17" fillId="6" borderId="5" xfId="0" applyFont="1" applyFill="1" applyBorder="1" applyAlignment="1" applyProtection="1">
      <alignment horizontal="left" vertical="center"/>
      <protection locked="0"/>
    </xf>
    <xf numFmtId="0" fontId="17" fillId="6" borderId="8" xfId="0" applyFont="1" applyFill="1" applyBorder="1" applyAlignment="1" applyProtection="1">
      <alignment horizontal="left" vertical="center"/>
      <protection locked="0"/>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0" fillId="5" borderId="1" xfId="0" applyFill="1" applyBorder="1" applyAlignment="1" applyProtection="1">
      <alignment horizontal="left" vertical="center"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zoomScale="84" zoomScaleNormal="75" workbookViewId="0">
      <selection activeCell="A6" sqref="A6:E6"/>
    </sheetView>
  </sheetViews>
  <sheetFormatPr baseColWidth="10" defaultColWidth="8.83203125" defaultRowHeight="15" x14ac:dyDescent="0.2"/>
  <cols>
    <col min="1" max="1" width="9.1640625" style="2"/>
    <col min="2" max="2" width="106.6640625" style="1" customWidth="1"/>
    <col min="3" max="3" width="8.83203125" style="24"/>
    <col min="4" max="4" width="15.5" style="29" bestFit="1" customWidth="1"/>
    <col min="5" max="5" width="18.5" style="29" customWidth="1"/>
    <col min="6" max="6" width="57.83203125" style="53" customWidth="1"/>
    <col min="7" max="7" width="24.5" style="45" customWidth="1"/>
    <col min="8" max="16384" width="8.83203125" style="2"/>
  </cols>
  <sheetData>
    <row r="1" spans="1:9" ht="21" customHeight="1" x14ac:dyDescent="0.2">
      <c r="A1" s="75" t="s">
        <v>56</v>
      </c>
      <c r="B1" s="75"/>
      <c r="C1" s="75"/>
      <c r="D1" s="75"/>
      <c r="E1" s="75"/>
    </row>
    <row r="2" spans="1:9" s="34" customFormat="1" x14ac:dyDescent="0.2">
      <c r="A2" s="33"/>
      <c r="B2" s="33"/>
      <c r="C2" s="33"/>
      <c r="D2" s="33"/>
      <c r="E2" s="32"/>
      <c r="F2" s="54"/>
      <c r="G2" s="45"/>
    </row>
    <row r="3" spans="1:9" s="34" customFormat="1" x14ac:dyDescent="0.2">
      <c r="A3" s="76" t="s">
        <v>77</v>
      </c>
      <c r="B3" s="76"/>
      <c r="C3" s="76"/>
      <c r="D3" s="76"/>
      <c r="E3" s="76"/>
      <c r="F3" s="54"/>
      <c r="G3" s="45"/>
    </row>
    <row r="4" spans="1:9" s="34" customFormat="1" x14ac:dyDescent="0.2">
      <c r="A4" s="32"/>
      <c r="B4" s="32"/>
      <c r="C4" s="32"/>
      <c r="D4" s="32"/>
      <c r="E4" s="32"/>
      <c r="F4" s="54"/>
      <c r="G4" s="45"/>
    </row>
    <row r="5" spans="1:9" s="34" customFormat="1" x14ac:dyDescent="0.2">
      <c r="A5" s="76" t="s">
        <v>68</v>
      </c>
      <c r="B5" s="76"/>
      <c r="C5" s="76"/>
      <c r="D5" s="76"/>
      <c r="E5" s="76"/>
      <c r="F5" s="54"/>
      <c r="G5" s="45"/>
    </row>
    <row r="6" spans="1:9" s="34" customFormat="1" x14ac:dyDescent="0.2">
      <c r="A6" s="76" t="s">
        <v>69</v>
      </c>
      <c r="B6" s="76"/>
      <c r="C6" s="76"/>
      <c r="D6" s="76"/>
      <c r="E6" s="76"/>
      <c r="F6" s="54"/>
      <c r="G6" s="45"/>
    </row>
    <row r="7" spans="1:9" s="34" customFormat="1" x14ac:dyDescent="0.2">
      <c r="A7" s="77" t="s">
        <v>70</v>
      </c>
      <c r="B7" s="77"/>
      <c r="C7" s="77"/>
      <c r="D7" s="77"/>
      <c r="E7" s="77"/>
      <c r="F7" s="55"/>
      <c r="G7" s="46"/>
      <c r="H7" s="36"/>
      <c r="I7" s="36"/>
    </row>
    <row r="8" spans="1:9" s="34" customFormat="1" x14ac:dyDescent="0.2">
      <c r="A8" s="37" t="s">
        <v>60</v>
      </c>
      <c r="B8" s="35"/>
      <c r="C8" s="38"/>
      <c r="D8" s="39"/>
      <c r="E8" s="39"/>
      <c r="F8" s="55"/>
      <c r="G8" s="46"/>
      <c r="H8" s="36"/>
      <c r="I8" s="36"/>
    </row>
    <row r="9" spans="1:9" ht="21" x14ac:dyDescent="0.2">
      <c r="A9" s="12"/>
      <c r="B9" s="9"/>
      <c r="C9" s="18"/>
      <c r="D9" s="17"/>
      <c r="E9" s="17"/>
      <c r="F9" s="56" t="s">
        <v>60</v>
      </c>
      <c r="G9" s="47"/>
      <c r="H9" s="10"/>
      <c r="I9" s="3"/>
    </row>
    <row r="10" spans="1:9" ht="21" x14ac:dyDescent="0.2">
      <c r="A10" s="12" t="s">
        <v>63</v>
      </c>
      <c r="B10" s="9"/>
      <c r="C10" s="18"/>
      <c r="D10" s="17"/>
      <c r="E10" s="17" t="s">
        <v>60</v>
      </c>
      <c r="F10" s="56"/>
      <c r="G10" s="47" t="s">
        <v>60</v>
      </c>
      <c r="H10" s="10"/>
      <c r="I10" s="3"/>
    </row>
    <row r="11" spans="1:9" x14ac:dyDescent="0.2">
      <c r="A11" s="3"/>
      <c r="B11" s="9"/>
      <c r="C11" s="18"/>
      <c r="D11" s="17"/>
      <c r="E11" s="17"/>
      <c r="F11" s="56"/>
      <c r="G11" s="47"/>
      <c r="H11" s="10"/>
      <c r="I11" s="3"/>
    </row>
    <row r="12" spans="1:9" ht="49" customHeight="1" x14ac:dyDescent="0.2">
      <c r="A12" s="63" t="s">
        <v>62</v>
      </c>
      <c r="B12" s="14" t="s">
        <v>61</v>
      </c>
      <c r="C12" s="19" t="s">
        <v>59</v>
      </c>
      <c r="D12" s="19" t="s">
        <v>80</v>
      </c>
      <c r="E12" s="19" t="s">
        <v>71</v>
      </c>
      <c r="F12" s="57" t="s">
        <v>81</v>
      </c>
      <c r="G12" s="48" t="s">
        <v>78</v>
      </c>
      <c r="H12" s="10"/>
      <c r="I12" s="3"/>
    </row>
    <row r="13" spans="1:9" ht="57" customHeight="1" x14ac:dyDescent="0.2">
      <c r="A13" s="15">
        <v>1</v>
      </c>
      <c r="B13" s="11" t="s">
        <v>72</v>
      </c>
      <c r="C13" s="20" t="s">
        <v>57</v>
      </c>
      <c r="D13" s="26"/>
      <c r="E13" s="26"/>
      <c r="F13" s="58"/>
      <c r="G13" s="49"/>
    </row>
    <row r="14" spans="1:9" ht="29" customHeight="1" x14ac:dyDescent="0.2">
      <c r="A14" s="16">
        <v>2</v>
      </c>
      <c r="B14" s="5" t="s">
        <v>73</v>
      </c>
      <c r="C14" s="21" t="s">
        <v>58</v>
      </c>
      <c r="D14" s="22">
        <v>10</v>
      </c>
      <c r="E14" s="44"/>
      <c r="F14" s="84"/>
      <c r="G14" s="50">
        <v>0</v>
      </c>
    </row>
    <row r="15" spans="1:9" ht="29" customHeight="1" x14ac:dyDescent="0.2">
      <c r="A15" s="15">
        <v>3</v>
      </c>
      <c r="B15" s="5" t="s">
        <v>42</v>
      </c>
      <c r="C15" s="21" t="s">
        <v>58</v>
      </c>
      <c r="D15" s="22">
        <v>10</v>
      </c>
      <c r="E15" s="44"/>
      <c r="F15" s="84"/>
      <c r="G15" s="50">
        <v>0</v>
      </c>
    </row>
    <row r="16" spans="1:9" ht="72" customHeight="1" x14ac:dyDescent="0.2">
      <c r="A16" s="16">
        <v>4</v>
      </c>
      <c r="B16" s="5" t="s">
        <v>74</v>
      </c>
      <c r="C16" s="22" t="s">
        <v>57</v>
      </c>
      <c r="D16" s="27"/>
      <c r="E16" s="27"/>
      <c r="F16" s="58"/>
      <c r="G16" s="49"/>
    </row>
    <row r="17" spans="1:7" ht="40" customHeight="1" x14ac:dyDescent="0.2">
      <c r="A17" s="15">
        <v>5</v>
      </c>
      <c r="B17" s="5" t="s">
        <v>53</v>
      </c>
      <c r="C17" s="22" t="s">
        <v>57</v>
      </c>
      <c r="D17" s="27"/>
      <c r="E17" s="27"/>
      <c r="F17" s="58"/>
      <c r="G17" s="49"/>
    </row>
    <row r="18" spans="1:7" ht="32" x14ac:dyDescent="0.2">
      <c r="A18" s="16">
        <v>6</v>
      </c>
      <c r="B18" s="5" t="s">
        <v>15</v>
      </c>
      <c r="C18" s="21" t="s">
        <v>58</v>
      </c>
      <c r="D18" s="22">
        <v>10</v>
      </c>
      <c r="E18" s="44"/>
      <c r="F18" s="84"/>
      <c r="G18" s="50">
        <v>0</v>
      </c>
    </row>
    <row r="19" spans="1:7" ht="42" customHeight="1" x14ac:dyDescent="0.2">
      <c r="A19" s="15">
        <v>7</v>
      </c>
      <c r="B19" s="7" t="s">
        <v>36</v>
      </c>
      <c r="C19" s="21" t="s">
        <v>58</v>
      </c>
      <c r="D19" s="22">
        <v>10</v>
      </c>
      <c r="E19" s="44"/>
      <c r="F19" s="84"/>
      <c r="G19" s="50">
        <v>0</v>
      </c>
    </row>
    <row r="20" spans="1:7" ht="44" customHeight="1" x14ac:dyDescent="0.2">
      <c r="A20" s="16">
        <v>8</v>
      </c>
      <c r="B20" s="5" t="s">
        <v>3</v>
      </c>
      <c r="C20" s="21" t="s">
        <v>58</v>
      </c>
      <c r="D20" s="22">
        <v>10</v>
      </c>
      <c r="E20" s="44"/>
      <c r="F20" s="84"/>
      <c r="G20" s="50">
        <v>0</v>
      </c>
    </row>
    <row r="21" spans="1:7" ht="40" customHeight="1" x14ac:dyDescent="0.2">
      <c r="A21" s="15">
        <v>9</v>
      </c>
      <c r="B21" s="5" t="s">
        <v>54</v>
      </c>
      <c r="C21" s="22" t="s">
        <v>57</v>
      </c>
      <c r="D21" s="27"/>
      <c r="E21" s="27"/>
      <c r="F21" s="58"/>
      <c r="G21" s="49"/>
    </row>
    <row r="22" spans="1:7" ht="21" customHeight="1" x14ac:dyDescent="0.2">
      <c r="A22" s="16">
        <v>10</v>
      </c>
      <c r="B22" s="5" t="s">
        <v>16</v>
      </c>
      <c r="C22" s="21" t="s">
        <v>58</v>
      </c>
      <c r="D22" s="22">
        <v>10</v>
      </c>
      <c r="E22" s="44"/>
      <c r="F22" s="84"/>
      <c r="G22" s="50">
        <v>0</v>
      </c>
    </row>
    <row r="23" spans="1:7" ht="21" customHeight="1" x14ac:dyDescent="0.2">
      <c r="A23" s="15">
        <v>11</v>
      </c>
      <c r="B23" s="5" t="s">
        <v>75</v>
      </c>
      <c r="C23" s="21" t="s">
        <v>58</v>
      </c>
      <c r="D23" s="22">
        <v>10</v>
      </c>
      <c r="E23" s="44"/>
      <c r="F23" s="84"/>
      <c r="G23" s="50">
        <v>0</v>
      </c>
    </row>
    <row r="24" spans="1:7" ht="39" customHeight="1" x14ac:dyDescent="0.2">
      <c r="A24" s="16">
        <v>12</v>
      </c>
      <c r="B24" s="7" t="s">
        <v>37</v>
      </c>
      <c r="C24" s="21" t="s">
        <v>58</v>
      </c>
      <c r="D24" s="22">
        <v>10</v>
      </c>
      <c r="E24" s="44"/>
      <c r="F24" s="84"/>
      <c r="G24" s="50">
        <v>0</v>
      </c>
    </row>
    <row r="25" spans="1:7" ht="23" customHeight="1" x14ac:dyDescent="0.2">
      <c r="A25" s="15">
        <v>13</v>
      </c>
      <c r="B25" s="5" t="s">
        <v>76</v>
      </c>
      <c r="C25" s="22" t="s">
        <v>57</v>
      </c>
      <c r="D25" s="27"/>
      <c r="E25" s="27"/>
      <c r="F25" s="58"/>
      <c r="G25" s="49"/>
    </row>
    <row r="26" spans="1:7" ht="37" customHeight="1" x14ac:dyDescent="0.2">
      <c r="A26" s="16">
        <v>14</v>
      </c>
      <c r="B26" s="5" t="s">
        <v>12</v>
      </c>
      <c r="C26" s="21" t="s">
        <v>58</v>
      </c>
      <c r="D26" s="22">
        <v>10</v>
      </c>
      <c r="E26" s="44"/>
      <c r="F26" s="84"/>
      <c r="G26" s="50">
        <v>0</v>
      </c>
    </row>
    <row r="27" spans="1:7" ht="23" customHeight="1" x14ac:dyDescent="0.2">
      <c r="A27" s="15">
        <v>15</v>
      </c>
      <c r="B27" s="5" t="s">
        <v>2</v>
      </c>
      <c r="C27" s="21" t="s">
        <v>58</v>
      </c>
      <c r="D27" s="22">
        <v>10</v>
      </c>
      <c r="E27" s="44"/>
      <c r="F27" s="84"/>
      <c r="G27" s="50">
        <v>0</v>
      </c>
    </row>
    <row r="28" spans="1:7" ht="23" customHeight="1" x14ac:dyDescent="0.2">
      <c r="A28" s="16">
        <v>16</v>
      </c>
      <c r="B28" s="5" t="s">
        <v>38</v>
      </c>
      <c r="C28" s="22" t="s">
        <v>57</v>
      </c>
      <c r="D28" s="27"/>
      <c r="E28" s="27"/>
      <c r="F28" s="58"/>
      <c r="G28" s="49"/>
    </row>
    <row r="29" spans="1:7" ht="23" customHeight="1" x14ac:dyDescent="0.2">
      <c r="A29" s="15">
        <v>17</v>
      </c>
      <c r="B29" s="5" t="s">
        <v>6</v>
      </c>
      <c r="C29" s="21" t="s">
        <v>58</v>
      </c>
      <c r="D29" s="22">
        <v>10</v>
      </c>
      <c r="E29" s="44"/>
      <c r="F29" s="84"/>
      <c r="G29" s="50">
        <v>0</v>
      </c>
    </row>
    <row r="30" spans="1:7" ht="37" customHeight="1" x14ac:dyDescent="0.2">
      <c r="A30" s="16">
        <v>18</v>
      </c>
      <c r="B30" s="5" t="s">
        <v>0</v>
      </c>
      <c r="C30" s="21" t="s">
        <v>58</v>
      </c>
      <c r="D30" s="22">
        <v>10</v>
      </c>
      <c r="E30" s="44"/>
      <c r="F30" s="84"/>
      <c r="G30" s="50">
        <v>0</v>
      </c>
    </row>
    <row r="31" spans="1:7" ht="32" x14ac:dyDescent="0.2">
      <c r="A31" s="15">
        <v>19</v>
      </c>
      <c r="B31" s="5" t="s">
        <v>1</v>
      </c>
      <c r="C31" s="21" t="s">
        <v>58</v>
      </c>
      <c r="D31" s="22">
        <v>10</v>
      </c>
      <c r="E31" s="44"/>
      <c r="F31" s="84"/>
      <c r="G31" s="50">
        <v>0</v>
      </c>
    </row>
    <row r="32" spans="1:7" ht="39" customHeight="1" x14ac:dyDescent="0.2">
      <c r="A32" s="16">
        <v>20</v>
      </c>
      <c r="B32" s="7" t="s">
        <v>39</v>
      </c>
      <c r="C32" s="21" t="s">
        <v>58</v>
      </c>
      <c r="D32" s="22">
        <v>10</v>
      </c>
      <c r="E32" s="44"/>
      <c r="F32" s="84"/>
      <c r="G32" s="50">
        <v>0</v>
      </c>
    </row>
    <row r="33" spans="1:7" ht="37" customHeight="1" x14ac:dyDescent="0.2">
      <c r="A33" s="15">
        <v>21</v>
      </c>
      <c r="B33" s="5" t="s">
        <v>13</v>
      </c>
      <c r="C33" s="21" t="s">
        <v>58</v>
      </c>
      <c r="D33" s="22">
        <v>10</v>
      </c>
      <c r="E33" s="44"/>
      <c r="F33" s="84"/>
      <c r="G33" s="50">
        <v>0</v>
      </c>
    </row>
    <row r="34" spans="1:7" ht="32" x14ac:dyDescent="0.2">
      <c r="A34" s="16">
        <v>22</v>
      </c>
      <c r="B34" s="5" t="s">
        <v>55</v>
      </c>
      <c r="C34" s="22" t="s">
        <v>57</v>
      </c>
      <c r="D34" s="27"/>
      <c r="E34" s="27"/>
      <c r="F34" s="58"/>
      <c r="G34" s="49"/>
    </row>
    <row r="35" spans="1:7" ht="38" customHeight="1" x14ac:dyDescent="0.2">
      <c r="A35" s="15">
        <v>23</v>
      </c>
      <c r="B35" s="5" t="s">
        <v>17</v>
      </c>
      <c r="C35" s="21" t="s">
        <v>58</v>
      </c>
      <c r="D35" s="22">
        <v>10</v>
      </c>
      <c r="E35" s="44"/>
      <c r="F35" s="84"/>
      <c r="G35" s="50">
        <v>0</v>
      </c>
    </row>
    <row r="36" spans="1:7" ht="38" customHeight="1" x14ac:dyDescent="0.2">
      <c r="A36" s="16">
        <v>24</v>
      </c>
      <c r="B36" s="5" t="s">
        <v>18</v>
      </c>
      <c r="C36" s="21" t="s">
        <v>58</v>
      </c>
      <c r="D36" s="22">
        <v>10</v>
      </c>
      <c r="E36" s="44"/>
      <c r="F36" s="84"/>
      <c r="G36" s="50">
        <v>0</v>
      </c>
    </row>
    <row r="37" spans="1:7" ht="38" customHeight="1" x14ac:dyDescent="0.2">
      <c r="A37" s="15">
        <v>25</v>
      </c>
      <c r="B37" s="5" t="s">
        <v>19</v>
      </c>
      <c r="C37" s="21" t="s">
        <v>58</v>
      </c>
      <c r="D37" s="22">
        <v>10</v>
      </c>
      <c r="E37" s="44"/>
      <c r="F37" s="84"/>
      <c r="G37" s="50">
        <v>0</v>
      </c>
    </row>
    <row r="38" spans="1:7" ht="38" customHeight="1" x14ac:dyDescent="0.2">
      <c r="A38" s="16">
        <v>26</v>
      </c>
      <c r="B38" s="5" t="s">
        <v>20</v>
      </c>
      <c r="C38" s="21" t="s">
        <v>58</v>
      </c>
      <c r="D38" s="22">
        <v>10</v>
      </c>
      <c r="E38" s="44"/>
      <c r="F38" s="84"/>
      <c r="G38" s="50">
        <v>0</v>
      </c>
    </row>
    <row r="39" spans="1:7" ht="52" customHeight="1" x14ac:dyDescent="0.2">
      <c r="A39" s="15">
        <v>27</v>
      </c>
      <c r="B39" s="5" t="s">
        <v>21</v>
      </c>
      <c r="C39" s="21" t="s">
        <v>58</v>
      </c>
      <c r="D39" s="22">
        <v>10</v>
      </c>
      <c r="E39" s="44"/>
      <c r="F39" s="84"/>
      <c r="G39" s="50">
        <v>0</v>
      </c>
    </row>
    <row r="40" spans="1:7" ht="36" customHeight="1" x14ac:dyDescent="0.2">
      <c r="A40" s="16">
        <v>28</v>
      </c>
      <c r="B40" s="5" t="s">
        <v>22</v>
      </c>
      <c r="C40" s="21" t="s">
        <v>58</v>
      </c>
      <c r="D40" s="22">
        <v>10</v>
      </c>
      <c r="E40" s="44"/>
      <c r="F40" s="84"/>
      <c r="G40" s="50">
        <v>0</v>
      </c>
    </row>
    <row r="41" spans="1:7" ht="23" customHeight="1" x14ac:dyDescent="0.2">
      <c r="A41" s="15">
        <v>29</v>
      </c>
      <c r="B41" s="5" t="s">
        <v>11</v>
      </c>
      <c r="C41" s="21" t="s">
        <v>58</v>
      </c>
      <c r="D41" s="22">
        <v>10</v>
      </c>
      <c r="E41" s="44"/>
      <c r="F41" s="84"/>
      <c r="G41" s="50">
        <v>0</v>
      </c>
    </row>
    <row r="42" spans="1:7" ht="36" customHeight="1" x14ac:dyDescent="0.2">
      <c r="A42" s="16">
        <v>30</v>
      </c>
      <c r="B42" s="5" t="s">
        <v>23</v>
      </c>
      <c r="C42" s="21" t="s">
        <v>58</v>
      </c>
      <c r="D42" s="22">
        <v>10</v>
      </c>
      <c r="E42" s="44"/>
      <c r="F42" s="84"/>
      <c r="G42" s="50">
        <v>0</v>
      </c>
    </row>
    <row r="43" spans="1:7" ht="16" thickBot="1" x14ac:dyDescent="0.25">
      <c r="A43" s="6"/>
      <c r="B43" s="8"/>
      <c r="C43" s="23"/>
      <c r="D43" s="28"/>
      <c r="E43" s="28"/>
      <c r="F43" s="59"/>
      <c r="G43" s="51"/>
    </row>
    <row r="44" spans="1:7" ht="28" customHeight="1" thickBot="1" x14ac:dyDescent="0.25">
      <c r="C44" s="17"/>
      <c r="D44" s="41">
        <f>SUM(D13:D42)</f>
        <v>230</v>
      </c>
      <c r="E44" s="25"/>
      <c r="F44" s="30" t="s">
        <v>64</v>
      </c>
      <c r="G44" s="52">
        <f>SUM(G13:G42)</f>
        <v>0</v>
      </c>
    </row>
    <row r="45" spans="1:7" x14ac:dyDescent="0.2">
      <c r="A45" s="71" t="s">
        <v>79</v>
      </c>
      <c r="B45" s="72"/>
    </row>
    <row r="49" spans="4:8" ht="22" customHeight="1" x14ac:dyDescent="0.2">
      <c r="D49" s="74" t="s">
        <v>65</v>
      </c>
      <c r="E49" s="74"/>
      <c r="F49" s="73"/>
      <c r="G49" s="73"/>
      <c r="H49" s="31"/>
    </row>
    <row r="50" spans="4:8" ht="22" customHeight="1" x14ac:dyDescent="0.2">
      <c r="D50" s="74" t="s">
        <v>66</v>
      </c>
      <c r="E50" s="74"/>
      <c r="F50" s="73"/>
      <c r="G50" s="73"/>
      <c r="H50" s="31"/>
    </row>
    <row r="51" spans="4:8" ht="80" customHeight="1" x14ac:dyDescent="0.2">
      <c r="D51" s="74" t="s">
        <v>67</v>
      </c>
      <c r="E51" s="74"/>
      <c r="F51" s="73"/>
      <c r="G51" s="73"/>
      <c r="H51" s="31"/>
    </row>
  </sheetData>
  <protectedRanges>
    <protectedRange algorithmName="SHA-512" hashValue="zpuZtZcp/gCp4+P8OCYP8RDIIPu6GR5oerHIvjWwDvgqZl42W35O7BpZs9qVoHFGX3l4Jq3gN5Db0OMuIXj7pw==" saltValue="Q4ePJ/VhR4vC7nnt688SEg==" spinCount="100000" sqref="C13:C42" name="Bereik2"/>
  </protectedRanges>
  <mergeCells count="12">
    <mergeCell ref="A1:E1"/>
    <mergeCell ref="A3:E3"/>
    <mergeCell ref="A5:E5"/>
    <mergeCell ref="A6:E6"/>
    <mergeCell ref="A7:E7"/>
    <mergeCell ref="A45:B45"/>
    <mergeCell ref="F49:G49"/>
    <mergeCell ref="F50:G50"/>
    <mergeCell ref="F51:G51"/>
    <mergeCell ref="D49:E49"/>
    <mergeCell ref="D50:E50"/>
    <mergeCell ref="D51:E51"/>
  </mergeCells>
  <pageMargins left="0.7" right="0.7"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7"/>
  <sheetViews>
    <sheetView topLeftCell="A9" zoomScale="85" zoomScaleNormal="85" workbookViewId="0">
      <selection activeCell="C10" sqref="C10"/>
    </sheetView>
  </sheetViews>
  <sheetFormatPr baseColWidth="10" defaultColWidth="8.83203125" defaultRowHeight="15" x14ac:dyDescent="0.2"/>
  <cols>
    <col min="1" max="1" width="8.83203125" style="2"/>
    <col min="2" max="2" width="105.6640625" style="2" customWidth="1"/>
    <col min="3" max="3" width="8.83203125" style="2"/>
    <col min="4" max="4" width="15.5" style="2" bestFit="1" customWidth="1"/>
    <col min="5" max="5" width="18.33203125" style="2" customWidth="1"/>
    <col min="6" max="6" width="56.33203125" style="53" customWidth="1"/>
    <col min="7" max="7" width="25.33203125" style="64" bestFit="1" customWidth="1"/>
    <col min="8" max="16384" width="8.83203125" style="2"/>
  </cols>
  <sheetData>
    <row r="1" spans="1:8" ht="24" customHeight="1" x14ac:dyDescent="0.2">
      <c r="A1" s="75" t="s">
        <v>56</v>
      </c>
      <c r="B1" s="75"/>
      <c r="C1" s="75"/>
      <c r="D1" s="75"/>
      <c r="E1" s="75"/>
    </row>
    <row r="3" spans="1:8" ht="15" customHeight="1" x14ac:dyDescent="0.2">
      <c r="A3" s="2" t="s">
        <v>77</v>
      </c>
    </row>
    <row r="5" spans="1:8" ht="15" customHeight="1" x14ac:dyDescent="0.2">
      <c r="A5" s="2" t="s">
        <v>68</v>
      </c>
    </row>
    <row r="6" spans="1:8" ht="15" customHeight="1" x14ac:dyDescent="0.2">
      <c r="A6" s="2" t="s">
        <v>69</v>
      </c>
    </row>
    <row r="7" spans="1:8" ht="15" customHeight="1" x14ac:dyDescent="0.2">
      <c r="A7" s="77" t="s">
        <v>70</v>
      </c>
      <c r="B7" s="77"/>
      <c r="C7" s="77"/>
      <c r="D7" s="77"/>
      <c r="E7" s="77"/>
    </row>
    <row r="8" spans="1:8" x14ac:dyDescent="0.2">
      <c r="A8" s="37" t="s">
        <v>60</v>
      </c>
      <c r="B8" s="35"/>
      <c r="C8" s="38"/>
      <c r="D8" s="39"/>
      <c r="E8" s="39"/>
    </row>
    <row r="9" spans="1:8" ht="21" x14ac:dyDescent="0.2">
      <c r="A9" s="12"/>
      <c r="B9" s="9"/>
      <c r="C9" s="18"/>
      <c r="D9" s="18"/>
      <c r="E9" s="18"/>
      <c r="F9" s="62"/>
      <c r="G9" s="60"/>
    </row>
    <row r="10" spans="1:8" ht="30" customHeight="1" x14ac:dyDescent="0.2">
      <c r="A10" s="12" t="s">
        <v>83</v>
      </c>
      <c r="B10" s="9"/>
      <c r="C10" s="18"/>
      <c r="D10" s="18"/>
      <c r="E10" s="18"/>
      <c r="F10" s="62"/>
      <c r="G10" s="60"/>
    </row>
    <row r="11" spans="1:8" x14ac:dyDescent="0.2">
      <c r="A11" s="4"/>
      <c r="B11" s="18"/>
      <c r="C11" s="18"/>
      <c r="D11" s="18"/>
      <c r="E11" s="18"/>
      <c r="F11" s="62"/>
      <c r="G11" s="60"/>
    </row>
    <row r="12" spans="1:8" ht="49" customHeight="1" x14ac:dyDescent="0.2">
      <c r="A12" s="63" t="s">
        <v>62</v>
      </c>
      <c r="B12" s="14" t="s">
        <v>61</v>
      </c>
      <c r="C12" s="19" t="s">
        <v>59</v>
      </c>
      <c r="D12" s="19" t="s">
        <v>80</v>
      </c>
      <c r="E12" s="19" t="s">
        <v>71</v>
      </c>
      <c r="F12" s="57" t="s">
        <v>81</v>
      </c>
      <c r="G12" s="48" t="s">
        <v>78</v>
      </c>
      <c r="H12" s="3"/>
    </row>
    <row r="13" spans="1:8" ht="37" customHeight="1" x14ac:dyDescent="0.2">
      <c r="A13" s="15">
        <v>1</v>
      </c>
      <c r="B13" s="5" t="s">
        <v>7</v>
      </c>
      <c r="C13" s="20" t="s">
        <v>57</v>
      </c>
      <c r="D13" s="26"/>
      <c r="E13" s="26"/>
      <c r="F13" s="58"/>
      <c r="G13" s="49"/>
    </row>
    <row r="14" spans="1:8" ht="35" customHeight="1" x14ac:dyDescent="0.2">
      <c r="A14" s="16">
        <v>2</v>
      </c>
      <c r="B14" s="5" t="s">
        <v>24</v>
      </c>
      <c r="C14" s="20" t="s">
        <v>57</v>
      </c>
      <c r="D14" s="26"/>
      <c r="E14" s="26"/>
      <c r="F14" s="58"/>
      <c r="G14" s="49"/>
    </row>
    <row r="15" spans="1:8" ht="23" customHeight="1" x14ac:dyDescent="0.2">
      <c r="A15" s="15">
        <v>3</v>
      </c>
      <c r="B15" s="5" t="s">
        <v>49</v>
      </c>
      <c r="C15" s="21" t="s">
        <v>58</v>
      </c>
      <c r="D15" s="22">
        <v>10</v>
      </c>
      <c r="E15" s="44"/>
      <c r="F15" s="84"/>
      <c r="G15" s="50">
        <v>0</v>
      </c>
    </row>
    <row r="16" spans="1:8" ht="55" customHeight="1" x14ac:dyDescent="0.2">
      <c r="A16" s="16">
        <v>4</v>
      </c>
      <c r="B16" s="5" t="s">
        <v>25</v>
      </c>
      <c r="C16" s="20" t="s">
        <v>57</v>
      </c>
      <c r="D16" s="26"/>
      <c r="E16" s="26"/>
      <c r="F16" s="58"/>
      <c r="G16" s="49"/>
    </row>
    <row r="17" spans="1:7" ht="53" customHeight="1" x14ac:dyDescent="0.2">
      <c r="A17" s="15">
        <v>5</v>
      </c>
      <c r="B17" s="5" t="s">
        <v>26</v>
      </c>
      <c r="C17" s="20" t="s">
        <v>57</v>
      </c>
      <c r="D17" s="26"/>
      <c r="E17" s="26"/>
      <c r="F17" s="58"/>
      <c r="G17" s="49"/>
    </row>
    <row r="18" spans="1:7" ht="21" customHeight="1" x14ac:dyDescent="0.2">
      <c r="A18" s="16">
        <v>6</v>
      </c>
      <c r="B18" s="5" t="s">
        <v>41</v>
      </c>
      <c r="C18" s="20" t="s">
        <v>57</v>
      </c>
      <c r="D18" s="26"/>
      <c r="E18" s="26"/>
      <c r="F18" s="58"/>
      <c r="G18" s="49"/>
    </row>
    <row r="19" spans="1:7" ht="53" customHeight="1" x14ac:dyDescent="0.2">
      <c r="A19" s="15">
        <v>7</v>
      </c>
      <c r="B19" s="5" t="s">
        <v>14</v>
      </c>
      <c r="C19" s="20" t="s">
        <v>57</v>
      </c>
      <c r="D19" s="26"/>
      <c r="E19" s="26"/>
      <c r="F19" s="58"/>
      <c r="G19" s="49"/>
    </row>
    <row r="20" spans="1:7" ht="25" customHeight="1" x14ac:dyDescent="0.2">
      <c r="A20" s="16">
        <v>8</v>
      </c>
      <c r="B20" s="5" t="s">
        <v>91</v>
      </c>
      <c r="C20" s="20" t="s">
        <v>57</v>
      </c>
      <c r="D20" s="26"/>
      <c r="E20" s="26"/>
      <c r="F20" s="58"/>
      <c r="G20" s="49"/>
    </row>
    <row r="21" spans="1:7" ht="36" customHeight="1" x14ac:dyDescent="0.2">
      <c r="A21" s="15">
        <v>9</v>
      </c>
      <c r="B21" s="5" t="s">
        <v>92</v>
      </c>
      <c r="C21" s="20" t="s">
        <v>57</v>
      </c>
      <c r="D21" s="26"/>
      <c r="E21" s="26"/>
      <c r="F21" s="58"/>
      <c r="G21" s="49"/>
    </row>
    <row r="22" spans="1:7" ht="23" customHeight="1" x14ac:dyDescent="0.2">
      <c r="A22" s="16">
        <v>10</v>
      </c>
      <c r="B22" s="5" t="s">
        <v>44</v>
      </c>
      <c r="C22" s="21" t="s">
        <v>58</v>
      </c>
      <c r="D22" s="22">
        <v>10</v>
      </c>
      <c r="E22" s="44"/>
      <c r="F22" s="84"/>
      <c r="G22" s="50">
        <v>0</v>
      </c>
    </row>
    <row r="23" spans="1:7" ht="24" customHeight="1" x14ac:dyDescent="0.2">
      <c r="A23" s="15">
        <v>11</v>
      </c>
      <c r="B23" s="5" t="s">
        <v>40</v>
      </c>
      <c r="C23" s="21" t="s">
        <v>58</v>
      </c>
      <c r="D23" s="22">
        <v>10</v>
      </c>
      <c r="E23" s="44"/>
      <c r="F23" s="84"/>
      <c r="G23" s="50">
        <v>0</v>
      </c>
    </row>
    <row r="24" spans="1:7" ht="23" customHeight="1" x14ac:dyDescent="0.2">
      <c r="A24" s="16">
        <v>12</v>
      </c>
      <c r="B24" s="5" t="s">
        <v>27</v>
      </c>
      <c r="C24" s="21" t="s">
        <v>58</v>
      </c>
      <c r="D24" s="22">
        <v>10</v>
      </c>
      <c r="E24" s="44"/>
      <c r="F24" s="84"/>
      <c r="G24" s="50">
        <v>0</v>
      </c>
    </row>
    <row r="25" spans="1:7" ht="35" customHeight="1" x14ac:dyDescent="0.2">
      <c r="A25" s="15">
        <v>13</v>
      </c>
      <c r="B25" s="5" t="s">
        <v>84</v>
      </c>
      <c r="C25" s="21" t="s">
        <v>58</v>
      </c>
      <c r="D25" s="22">
        <v>10</v>
      </c>
      <c r="E25" s="44"/>
      <c r="F25" s="84"/>
      <c r="G25" s="50">
        <v>0</v>
      </c>
    </row>
    <row r="26" spans="1:7" ht="34" customHeight="1" x14ac:dyDescent="0.2">
      <c r="A26" s="16">
        <v>14</v>
      </c>
      <c r="B26" s="5" t="s">
        <v>85</v>
      </c>
      <c r="C26" s="21" t="s">
        <v>58</v>
      </c>
      <c r="D26" s="22">
        <v>10</v>
      </c>
      <c r="E26" s="44"/>
      <c r="F26" s="84"/>
      <c r="G26" s="50">
        <v>0</v>
      </c>
    </row>
    <row r="27" spans="1:7" ht="36" customHeight="1" x14ac:dyDescent="0.2">
      <c r="A27" s="15">
        <v>15</v>
      </c>
      <c r="B27" s="5" t="s">
        <v>43</v>
      </c>
      <c r="C27" s="20" t="s">
        <v>57</v>
      </c>
      <c r="D27" s="26"/>
      <c r="E27" s="26"/>
      <c r="F27" s="58"/>
      <c r="G27" s="49"/>
    </row>
    <row r="28" spans="1:7" ht="16" thickBot="1" x14ac:dyDescent="0.25">
      <c r="A28" s="6"/>
      <c r="B28" s="8"/>
      <c r="C28" s="65"/>
      <c r="D28" s="66"/>
      <c r="E28" s="67"/>
      <c r="F28" s="59"/>
      <c r="G28" s="68"/>
    </row>
    <row r="29" spans="1:7" ht="30" customHeight="1" thickBot="1" x14ac:dyDescent="0.25">
      <c r="A29" s="4"/>
      <c r="B29" s="9"/>
      <c r="C29" s="69"/>
      <c r="D29" s="41">
        <f>SUM(D13:D27)</f>
        <v>60</v>
      </c>
      <c r="E29" s="25"/>
      <c r="F29" s="30" t="s">
        <v>86</v>
      </c>
      <c r="G29" s="52">
        <f>SUM(G13:G27)</f>
        <v>0</v>
      </c>
    </row>
    <row r="30" spans="1:7" ht="21" x14ac:dyDescent="0.2">
      <c r="A30" s="12" t="s">
        <v>82</v>
      </c>
      <c r="B30" s="9"/>
      <c r="C30" s="18"/>
      <c r="D30" s="18"/>
      <c r="E30" s="18"/>
      <c r="F30" s="62"/>
      <c r="G30" s="60"/>
    </row>
    <row r="31" spans="1:7" x14ac:dyDescent="0.2">
      <c r="A31" s="4"/>
      <c r="B31" s="18"/>
      <c r="C31" s="18"/>
      <c r="D31" s="18"/>
      <c r="E31" s="18"/>
      <c r="F31" s="62"/>
      <c r="G31" s="60"/>
    </row>
    <row r="32" spans="1:7" ht="49" customHeight="1" x14ac:dyDescent="0.2">
      <c r="A32" s="13" t="s">
        <v>62</v>
      </c>
      <c r="B32" s="14" t="s">
        <v>61</v>
      </c>
      <c r="C32" s="19" t="s">
        <v>59</v>
      </c>
      <c r="D32" s="19" t="s">
        <v>80</v>
      </c>
      <c r="E32" s="19" t="s">
        <v>71</v>
      </c>
      <c r="F32" s="57" t="s">
        <v>81</v>
      </c>
      <c r="G32" s="48" t="s">
        <v>78</v>
      </c>
    </row>
    <row r="33" spans="1:7" ht="22" customHeight="1" x14ac:dyDescent="0.2">
      <c r="A33" s="15">
        <v>1</v>
      </c>
      <c r="B33" s="5" t="s">
        <v>5</v>
      </c>
      <c r="C33" s="21" t="s">
        <v>58</v>
      </c>
      <c r="D33" s="22">
        <v>10</v>
      </c>
      <c r="E33" s="44"/>
      <c r="F33" s="84"/>
      <c r="G33" s="50">
        <v>0</v>
      </c>
    </row>
    <row r="34" spans="1:7" ht="21" customHeight="1" x14ac:dyDescent="0.2">
      <c r="A34" s="16">
        <v>2</v>
      </c>
      <c r="B34" s="5" t="s">
        <v>28</v>
      </c>
      <c r="C34" s="20" t="s">
        <v>57</v>
      </c>
      <c r="D34" s="26"/>
      <c r="E34" s="26"/>
      <c r="F34" s="58"/>
      <c r="G34" s="49"/>
    </row>
    <row r="35" spans="1:7" ht="38" customHeight="1" x14ac:dyDescent="0.2">
      <c r="A35" s="15">
        <v>3</v>
      </c>
      <c r="B35" s="7" t="s">
        <v>50</v>
      </c>
      <c r="C35" s="20" t="s">
        <v>57</v>
      </c>
      <c r="D35" s="26"/>
      <c r="E35" s="26"/>
      <c r="F35" s="58"/>
      <c r="G35" s="49"/>
    </row>
    <row r="36" spans="1:7" ht="37" customHeight="1" x14ac:dyDescent="0.2">
      <c r="A36" s="16">
        <v>4</v>
      </c>
      <c r="B36" s="5" t="s">
        <v>29</v>
      </c>
      <c r="C36" s="20" t="s">
        <v>57</v>
      </c>
      <c r="D36" s="26"/>
      <c r="E36" s="26"/>
      <c r="F36" s="58"/>
      <c r="G36" s="49"/>
    </row>
    <row r="37" spans="1:7" ht="20" customHeight="1" x14ac:dyDescent="0.2">
      <c r="A37" s="15">
        <v>5</v>
      </c>
      <c r="B37" s="5" t="s">
        <v>30</v>
      </c>
      <c r="C37" s="21" t="s">
        <v>58</v>
      </c>
      <c r="D37" s="22">
        <v>10</v>
      </c>
      <c r="E37" s="44"/>
      <c r="F37" s="84"/>
      <c r="G37" s="50">
        <v>0</v>
      </c>
    </row>
    <row r="38" spans="1:7" ht="52" customHeight="1" x14ac:dyDescent="0.2">
      <c r="A38" s="16">
        <v>6</v>
      </c>
      <c r="B38" s="5" t="s">
        <v>31</v>
      </c>
      <c r="C38" s="21" t="s">
        <v>58</v>
      </c>
      <c r="D38" s="22">
        <v>10</v>
      </c>
      <c r="E38" s="44"/>
      <c r="F38" s="84"/>
      <c r="G38" s="50">
        <v>0</v>
      </c>
    </row>
    <row r="39" spans="1:7" ht="23" customHeight="1" x14ac:dyDescent="0.2">
      <c r="A39" s="15">
        <v>7</v>
      </c>
      <c r="B39" s="5" t="s">
        <v>90</v>
      </c>
      <c r="C39" s="21" t="s">
        <v>58</v>
      </c>
      <c r="D39" s="22">
        <v>10</v>
      </c>
      <c r="E39" s="44"/>
      <c r="F39" s="84"/>
      <c r="G39" s="50">
        <v>0</v>
      </c>
    </row>
    <row r="40" spans="1:7" ht="39" customHeight="1" x14ac:dyDescent="0.2">
      <c r="A40" s="16">
        <v>8</v>
      </c>
      <c r="B40" s="5" t="s">
        <v>32</v>
      </c>
      <c r="C40" s="21" t="s">
        <v>58</v>
      </c>
      <c r="D40" s="22">
        <v>10</v>
      </c>
      <c r="E40" s="44"/>
      <c r="F40" s="84"/>
      <c r="G40" s="50">
        <v>0</v>
      </c>
    </row>
    <row r="41" spans="1:7" ht="39" customHeight="1" x14ac:dyDescent="0.2">
      <c r="A41" s="15">
        <v>9</v>
      </c>
      <c r="B41" s="5" t="s">
        <v>4</v>
      </c>
      <c r="C41" s="20" t="s">
        <v>57</v>
      </c>
      <c r="D41" s="26"/>
      <c r="E41" s="26"/>
      <c r="F41" s="58"/>
      <c r="G41" s="49"/>
    </row>
    <row r="42" spans="1:7" ht="20" customHeight="1" x14ac:dyDescent="0.2">
      <c r="A42" s="16">
        <v>10</v>
      </c>
      <c r="B42" s="7" t="s">
        <v>45</v>
      </c>
      <c r="C42" s="21" t="s">
        <v>58</v>
      </c>
      <c r="D42" s="22">
        <v>10</v>
      </c>
      <c r="E42" s="44"/>
      <c r="F42" s="84"/>
      <c r="G42" s="50">
        <v>0</v>
      </c>
    </row>
    <row r="43" spans="1:7" ht="21" customHeight="1" x14ac:dyDescent="0.2">
      <c r="A43" s="15">
        <v>11</v>
      </c>
      <c r="B43" s="5" t="s">
        <v>47</v>
      </c>
      <c r="C43" s="21" t="s">
        <v>58</v>
      </c>
      <c r="D43" s="22">
        <v>10</v>
      </c>
      <c r="E43" s="44"/>
      <c r="F43" s="84"/>
      <c r="G43" s="50">
        <v>0</v>
      </c>
    </row>
    <row r="44" spans="1:7" ht="20" customHeight="1" x14ac:dyDescent="0.2">
      <c r="A44" s="16">
        <v>12</v>
      </c>
      <c r="B44" s="5" t="s">
        <v>51</v>
      </c>
      <c r="C44" s="21" t="s">
        <v>58</v>
      </c>
      <c r="D44" s="22">
        <v>10</v>
      </c>
      <c r="E44" s="44"/>
      <c r="F44" s="84"/>
      <c r="G44" s="50">
        <v>0</v>
      </c>
    </row>
    <row r="45" spans="1:7" ht="22" customHeight="1" x14ac:dyDescent="0.2">
      <c r="A45" s="15">
        <v>13</v>
      </c>
      <c r="B45" s="5" t="s">
        <v>89</v>
      </c>
      <c r="C45" s="21" t="s">
        <v>58</v>
      </c>
      <c r="D45" s="22">
        <v>10</v>
      </c>
      <c r="E45" s="44"/>
      <c r="F45" s="84"/>
      <c r="G45" s="50">
        <v>0</v>
      </c>
    </row>
    <row r="46" spans="1:7" ht="34" customHeight="1" x14ac:dyDescent="0.2">
      <c r="A46" s="16">
        <v>14</v>
      </c>
      <c r="B46" s="5" t="s">
        <v>33</v>
      </c>
      <c r="C46" s="21" t="s">
        <v>58</v>
      </c>
      <c r="D46" s="22">
        <v>10</v>
      </c>
      <c r="E46" s="44"/>
      <c r="F46" s="84"/>
      <c r="G46" s="50">
        <v>0</v>
      </c>
    </row>
    <row r="47" spans="1:7" ht="20" customHeight="1" x14ac:dyDescent="0.2">
      <c r="A47" s="15">
        <v>15</v>
      </c>
      <c r="B47" s="5" t="s">
        <v>48</v>
      </c>
      <c r="C47" s="21" t="s">
        <v>58</v>
      </c>
      <c r="D47" s="22">
        <v>10</v>
      </c>
      <c r="E47" s="44"/>
      <c r="F47" s="84"/>
      <c r="G47" s="50">
        <v>0</v>
      </c>
    </row>
    <row r="48" spans="1:7" ht="20" customHeight="1" x14ac:dyDescent="0.2">
      <c r="A48" s="16">
        <v>16</v>
      </c>
      <c r="B48" s="5" t="s">
        <v>52</v>
      </c>
      <c r="C48" s="21" t="s">
        <v>58</v>
      </c>
      <c r="D48" s="22">
        <v>10</v>
      </c>
      <c r="E48" s="44"/>
      <c r="F48" s="84"/>
      <c r="G48" s="50">
        <v>0</v>
      </c>
    </row>
    <row r="49" spans="1:7" ht="34" customHeight="1" x14ac:dyDescent="0.2">
      <c r="A49" s="15">
        <v>17</v>
      </c>
      <c r="B49" s="5" t="s">
        <v>9</v>
      </c>
      <c r="C49" s="21" t="s">
        <v>58</v>
      </c>
      <c r="D49" s="22">
        <v>10</v>
      </c>
      <c r="E49" s="44"/>
      <c r="F49" s="84"/>
      <c r="G49" s="50">
        <v>0</v>
      </c>
    </row>
    <row r="50" spans="1:7" ht="20" customHeight="1" x14ac:dyDescent="0.2">
      <c r="A50" s="16">
        <v>18</v>
      </c>
      <c r="B50" s="5" t="s">
        <v>88</v>
      </c>
      <c r="C50" s="21" t="s">
        <v>58</v>
      </c>
      <c r="D50" s="22">
        <v>10</v>
      </c>
      <c r="E50" s="44"/>
      <c r="F50" s="84"/>
      <c r="G50" s="50">
        <v>0</v>
      </c>
    </row>
    <row r="51" spans="1:7" ht="39" customHeight="1" x14ac:dyDescent="0.2">
      <c r="A51" s="15">
        <v>19</v>
      </c>
      <c r="B51" s="5" t="s">
        <v>8</v>
      </c>
      <c r="C51" s="21" t="s">
        <v>58</v>
      </c>
      <c r="D51" s="22">
        <v>10</v>
      </c>
      <c r="E51" s="44"/>
      <c r="F51" s="84"/>
      <c r="G51" s="50">
        <v>0</v>
      </c>
    </row>
    <row r="52" spans="1:7" ht="20" customHeight="1" x14ac:dyDescent="0.2">
      <c r="A52" s="16">
        <v>20</v>
      </c>
      <c r="B52" s="7" t="s">
        <v>35</v>
      </c>
      <c r="C52" s="21" t="s">
        <v>58</v>
      </c>
      <c r="D52" s="22">
        <v>10</v>
      </c>
      <c r="E52" s="44"/>
      <c r="F52" s="84"/>
      <c r="G52" s="50">
        <v>0</v>
      </c>
    </row>
    <row r="53" spans="1:7" ht="37" customHeight="1" x14ac:dyDescent="0.2">
      <c r="A53" s="15">
        <v>21</v>
      </c>
      <c r="B53" s="5" t="s">
        <v>34</v>
      </c>
      <c r="C53" s="21" t="s">
        <v>58</v>
      </c>
      <c r="D53" s="22">
        <v>10</v>
      </c>
      <c r="E53" s="44"/>
      <c r="F53" s="84"/>
      <c r="G53" s="50">
        <v>0</v>
      </c>
    </row>
    <row r="54" spans="1:7" ht="20" customHeight="1" x14ac:dyDescent="0.2">
      <c r="A54" s="16">
        <v>22</v>
      </c>
      <c r="B54" s="5" t="s">
        <v>46</v>
      </c>
      <c r="C54" s="21" t="s">
        <v>58</v>
      </c>
      <c r="D54" s="22">
        <v>10</v>
      </c>
      <c r="E54" s="44"/>
      <c r="F54" s="84"/>
      <c r="G54" s="50">
        <v>0</v>
      </c>
    </row>
    <row r="55" spans="1:7" ht="21" customHeight="1" x14ac:dyDescent="0.2">
      <c r="A55" s="15">
        <v>23</v>
      </c>
      <c r="B55" s="5" t="s">
        <v>87</v>
      </c>
      <c r="C55" s="20" t="s">
        <v>57</v>
      </c>
      <c r="D55" s="26"/>
      <c r="E55" s="26"/>
      <c r="F55" s="58"/>
      <c r="G55" s="49"/>
    </row>
    <row r="56" spans="1:7" ht="23" customHeight="1" x14ac:dyDescent="0.2">
      <c r="A56" s="16">
        <v>24</v>
      </c>
      <c r="B56" s="5" t="s">
        <v>10</v>
      </c>
      <c r="C56" s="21" t="s">
        <v>58</v>
      </c>
      <c r="D56" s="22">
        <v>10</v>
      </c>
      <c r="E56" s="44"/>
      <c r="F56" s="84"/>
      <c r="G56" s="50">
        <v>0</v>
      </c>
    </row>
    <row r="57" spans="1:7" ht="16" thickBot="1" x14ac:dyDescent="0.25">
      <c r="A57" s="6"/>
      <c r="B57" s="67"/>
      <c r="C57" s="67"/>
      <c r="D57" s="67"/>
      <c r="E57" s="67"/>
      <c r="F57" s="59"/>
      <c r="G57" s="70"/>
    </row>
    <row r="58" spans="1:7" ht="30" customHeight="1" thickBot="1" x14ac:dyDescent="0.25">
      <c r="A58" s="4"/>
      <c r="B58" s="3" t="s">
        <v>60</v>
      </c>
      <c r="C58" s="3"/>
      <c r="D58" s="41">
        <f>SUM(D33:D56)</f>
        <v>190</v>
      </c>
      <c r="E58" s="25"/>
      <c r="F58" s="30" t="s">
        <v>86</v>
      </c>
      <c r="G58" s="52">
        <f>SUM(G33:G56)</f>
        <v>0</v>
      </c>
    </row>
    <row r="59" spans="1:7" ht="16" thickBot="1" x14ac:dyDescent="0.25">
      <c r="A59" s="82" t="s">
        <v>79</v>
      </c>
      <c r="B59" s="83"/>
      <c r="C59" s="42"/>
      <c r="D59" s="42"/>
      <c r="E59" s="42"/>
      <c r="F59" s="40"/>
      <c r="G59" s="61"/>
    </row>
    <row r="60" spans="1:7" ht="31" customHeight="1" thickBot="1" x14ac:dyDescent="0.25">
      <c r="A60" s="43"/>
      <c r="B60" s="32"/>
      <c r="C60" s="42"/>
      <c r="D60" s="42"/>
      <c r="E60" s="42"/>
      <c r="F60" s="30" t="s">
        <v>64</v>
      </c>
      <c r="G60" s="52">
        <f>G29+G58</f>
        <v>0</v>
      </c>
    </row>
    <row r="61" spans="1:7" x14ac:dyDescent="0.2">
      <c r="A61" s="43"/>
      <c r="B61" s="32"/>
      <c r="C61" s="42"/>
      <c r="D61" s="42"/>
      <c r="E61" s="42"/>
      <c r="F61" s="40"/>
      <c r="G61" s="61"/>
    </row>
    <row r="62" spans="1:7" x14ac:dyDescent="0.2">
      <c r="A62" s="43"/>
      <c r="B62" s="32"/>
      <c r="C62" s="42"/>
      <c r="D62" s="42"/>
      <c r="E62" s="42"/>
      <c r="F62" s="40"/>
      <c r="G62" s="61"/>
    </row>
    <row r="63" spans="1:7" x14ac:dyDescent="0.2">
      <c r="A63" s="43"/>
      <c r="B63" s="32"/>
      <c r="C63" s="42"/>
      <c r="D63" s="42"/>
      <c r="E63" s="42"/>
      <c r="F63" s="40"/>
      <c r="G63" s="61"/>
    </row>
    <row r="64" spans="1:7" x14ac:dyDescent="0.2">
      <c r="A64" s="43"/>
      <c r="B64" s="32"/>
      <c r="C64" s="42"/>
      <c r="D64" s="42"/>
      <c r="E64" s="42"/>
      <c r="F64" s="40"/>
      <c r="G64" s="61"/>
    </row>
    <row r="65" spans="1:7" ht="22" customHeight="1" x14ac:dyDescent="0.2">
      <c r="A65" s="43"/>
      <c r="B65" s="32"/>
      <c r="C65" s="42"/>
      <c r="D65" s="78" t="s">
        <v>65</v>
      </c>
      <c r="E65" s="79"/>
      <c r="F65" s="80"/>
      <c r="G65" s="81"/>
    </row>
    <row r="66" spans="1:7" ht="22" customHeight="1" x14ac:dyDescent="0.2">
      <c r="A66" s="43"/>
      <c r="B66" s="32"/>
      <c r="C66" s="42"/>
      <c r="D66" s="78" t="s">
        <v>66</v>
      </c>
      <c r="E66" s="79"/>
      <c r="F66" s="80"/>
      <c r="G66" s="81"/>
    </row>
    <row r="67" spans="1:7" ht="80" customHeight="1" x14ac:dyDescent="0.2">
      <c r="A67" s="43"/>
      <c r="B67" s="32"/>
      <c r="C67" s="42"/>
      <c r="D67" s="78" t="s">
        <v>67</v>
      </c>
      <c r="E67" s="79"/>
      <c r="F67" s="80"/>
      <c r="G67" s="81"/>
    </row>
  </sheetData>
  <protectedRanges>
    <protectedRange algorithmName="SHA-512" hashValue="u9fNOLh1vICkRY0wxGDsHPfOucrqEmjuAxrT6hY2KbX/l/gtxg7ATHFyxHaoq7dqBmW1eBV9MHW+dRwyH17DMA==" saltValue="gM5snSo2+44gK3Jbmtirkg==" spinCount="100000" sqref="E28" name="Bereik2"/>
    <protectedRange algorithmName="SHA-512" hashValue="qS7i1LNoIyqMw+szURs18jRpISS0Huf2qwCLhugC/7VSOMR1wKd5IwrSqEEiOHh/CWIgesc98IxnNSyytLsaMA==" saltValue="FvkbDneEloFlSBfI+LcvrA==" spinCount="100000" sqref="C28:C29" name="Bereik1"/>
    <protectedRange algorithmName="SHA-512" hashValue="zpuZtZcp/gCp4+P8OCYP8RDIIPu6GR5oerHIvjWwDvgqZl42W35O7BpZs9qVoHFGX3l4Jq3gN5Db0OMuIXj7pw==" saltValue="Q4ePJ/VhR4vC7nnt688SEg==" spinCount="100000" sqref="C13:C14" name="Bereik2_1"/>
    <protectedRange algorithmName="SHA-512" hashValue="zpuZtZcp/gCp4+P8OCYP8RDIIPu6GR5oerHIvjWwDvgqZl42W35O7BpZs9qVoHFGX3l4Jq3gN5Db0OMuIXj7pw==" saltValue="Q4ePJ/VhR4vC7nnt688SEg==" spinCount="100000" sqref="C16:C21" name="Bereik2_2"/>
    <protectedRange algorithmName="SHA-512" hashValue="zpuZtZcp/gCp4+P8OCYP8RDIIPu6GR5oerHIvjWwDvgqZl42W35O7BpZs9qVoHFGX3l4Jq3gN5Db0OMuIXj7pw==" saltValue="Q4ePJ/VhR4vC7nnt688SEg==" spinCount="100000" sqref="C27" name="Bereik2_3"/>
    <protectedRange algorithmName="SHA-512" hashValue="zpuZtZcp/gCp4+P8OCYP8RDIIPu6GR5oerHIvjWwDvgqZl42W35O7BpZs9qVoHFGX3l4Jq3gN5Db0OMuIXj7pw==" saltValue="Q4ePJ/VhR4vC7nnt688SEg==" spinCount="100000" sqref="C34:C36" name="Bereik2_4"/>
    <protectedRange algorithmName="SHA-512" hashValue="zpuZtZcp/gCp4+P8OCYP8RDIIPu6GR5oerHIvjWwDvgqZl42W35O7BpZs9qVoHFGX3l4Jq3gN5Db0OMuIXj7pw==" saltValue="Q4ePJ/VhR4vC7nnt688SEg==" spinCount="100000" sqref="C41" name="Bereik2_5"/>
    <protectedRange algorithmName="SHA-512" hashValue="zpuZtZcp/gCp4+P8OCYP8RDIIPu6GR5oerHIvjWwDvgqZl42W35O7BpZs9qVoHFGX3l4Jq3gN5Db0OMuIXj7pw==" saltValue="Q4ePJ/VhR4vC7nnt688SEg==" spinCount="100000" sqref="C55" name="Bereik2_6"/>
    <protectedRange algorithmName="SHA-512" hashValue="zpuZtZcp/gCp4+P8OCYP8RDIIPu6GR5oerHIvjWwDvgqZl42W35O7BpZs9qVoHFGX3l4Jq3gN5Db0OMuIXj7pw==" saltValue="Q4ePJ/VhR4vC7nnt688SEg==" spinCount="100000" sqref="C15" name="Bereik2_7"/>
    <protectedRange algorithmName="SHA-512" hashValue="zpuZtZcp/gCp4+P8OCYP8RDIIPu6GR5oerHIvjWwDvgqZl42W35O7BpZs9qVoHFGX3l4Jq3gN5Db0OMuIXj7pw==" saltValue="Q4ePJ/VhR4vC7nnt688SEg==" spinCount="100000" sqref="C22:C26" name="Bereik2_8"/>
    <protectedRange algorithmName="SHA-512" hashValue="zpuZtZcp/gCp4+P8OCYP8RDIIPu6GR5oerHIvjWwDvgqZl42W35O7BpZs9qVoHFGX3l4Jq3gN5Db0OMuIXj7pw==" saltValue="Q4ePJ/VhR4vC7nnt688SEg==" spinCount="100000" sqref="C33" name="Bereik2_9"/>
    <protectedRange algorithmName="SHA-512" hashValue="zpuZtZcp/gCp4+P8OCYP8RDIIPu6GR5oerHIvjWwDvgqZl42W35O7BpZs9qVoHFGX3l4Jq3gN5Db0OMuIXj7pw==" saltValue="Q4ePJ/VhR4vC7nnt688SEg==" spinCount="100000" sqref="C37:C40" name="Bereik2_10"/>
    <protectedRange algorithmName="SHA-512" hashValue="zpuZtZcp/gCp4+P8OCYP8RDIIPu6GR5oerHIvjWwDvgqZl42W35O7BpZs9qVoHFGX3l4Jq3gN5Db0OMuIXj7pw==" saltValue="Q4ePJ/VhR4vC7nnt688SEg==" spinCount="100000" sqref="C42:C54" name="Bereik2_11"/>
    <protectedRange algorithmName="SHA-512" hashValue="zpuZtZcp/gCp4+P8OCYP8RDIIPu6GR5oerHIvjWwDvgqZl42W35O7BpZs9qVoHFGX3l4Jq3gN5Db0OMuIXj7pw==" saltValue="Q4ePJ/VhR4vC7nnt688SEg==" spinCount="100000" sqref="C56" name="Bereik2_12"/>
  </protectedRanges>
  <mergeCells count="9">
    <mergeCell ref="A1:E1"/>
    <mergeCell ref="A7:E7"/>
    <mergeCell ref="A59:B59"/>
    <mergeCell ref="D65:E65"/>
    <mergeCell ref="F65:G65"/>
    <mergeCell ref="D66:E66"/>
    <mergeCell ref="F66:G66"/>
    <mergeCell ref="D67:E67"/>
    <mergeCell ref="F67:G67"/>
  </mergeCells>
  <pageMargins left="0.7" right="0.7" top="0.75" bottom="0.75" header="0.3" footer="0.3"/>
  <pageSetup paperSize="9" scale="38"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Technische eisen en wensen</vt:lpstr>
      <vt:lpstr>Algemene en functionele eisen</vt:lpstr>
    </vt:vector>
  </TitlesOfParts>
  <Company>Hogeschool van Arnhem en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Steennis Bram</dc:creator>
  <cp:lastModifiedBy>Martijn van de Vall</cp:lastModifiedBy>
  <dcterms:created xsi:type="dcterms:W3CDTF">2018-09-12T14:54:55Z</dcterms:created>
  <dcterms:modified xsi:type="dcterms:W3CDTF">2018-11-23T13:49:30Z</dcterms:modified>
</cp:coreProperties>
</file>