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760"/>
  </bookViews>
  <sheets>
    <sheet name="Leverancier" sheetId="1" r:id="rId1"/>
    <sheet name="Commer" sheetId="2" r:id="rId2"/>
  </sheets>
  <definedNames>
    <definedName name="_xlnm.Print_Area" localSheetId="1">Commer!$A$1:$E$361</definedName>
    <definedName name="_xlnm.Print_Area" localSheetId="0">Leverancier!$A$1:$R$26</definedName>
  </definedNames>
  <calcPr calcId="125725"/>
  <customWorkbookViews>
    <customWorkbookView name="form" guid="{82F8B1FD-39B2-4C6A-931B-9F48B582B257}" includePrintSettings="0" includeHiddenRowCol="0" maximized="1" xWindow="1" yWindow="1" windowWidth="1916" windowHeight="970" activeSheetId="1"/>
  </customWorkbookViews>
</workbook>
</file>

<file path=xl/calcChain.xml><?xml version="1.0" encoding="utf-8"?>
<calcChain xmlns="http://schemas.openxmlformats.org/spreadsheetml/2006/main">
  <c r="H4" i="1"/>
  <c r="D353" i="2"/>
  <c r="D352"/>
  <c r="D351"/>
  <c r="D350"/>
  <c r="D349"/>
  <c r="D348"/>
  <c r="D347"/>
  <c r="D317"/>
  <c r="D316"/>
  <c r="D315"/>
  <c r="D314"/>
  <c r="D313"/>
  <c r="D312"/>
  <c r="D311"/>
  <c r="D281"/>
  <c r="D280"/>
  <c r="D279"/>
  <c r="D278"/>
  <c r="D277"/>
  <c r="D276"/>
  <c r="D275"/>
  <c r="D245"/>
  <c r="D244"/>
  <c r="D243"/>
  <c r="D242"/>
  <c r="D241"/>
  <c r="D240"/>
  <c r="D239"/>
  <c r="D209"/>
  <c r="D208"/>
  <c r="D207"/>
  <c r="D206"/>
  <c r="D205"/>
  <c r="D204"/>
  <c r="D203"/>
  <c r="D173"/>
  <c r="D172"/>
  <c r="D171"/>
  <c r="D170"/>
  <c r="D169"/>
  <c r="D168"/>
  <c r="D167"/>
  <c r="D137"/>
  <c r="D136"/>
  <c r="D135"/>
  <c r="D134"/>
  <c r="D133"/>
  <c r="D132"/>
  <c r="D131"/>
  <c r="D101"/>
  <c r="D100"/>
  <c r="D99"/>
  <c r="D98"/>
  <c r="D97"/>
  <c r="D96"/>
  <c r="D95"/>
  <c r="D65"/>
  <c r="D64"/>
  <c r="D63"/>
  <c r="D62"/>
  <c r="D61"/>
  <c r="D60"/>
  <c r="D59"/>
  <c r="D29"/>
  <c r="D28"/>
  <c r="D24"/>
  <c r="D25"/>
  <c r="D26"/>
  <c r="D27"/>
  <c r="D23"/>
  <c r="D32"/>
  <c r="D356"/>
  <c r="D341"/>
  <c r="D340"/>
  <c r="D339"/>
  <c r="D338"/>
  <c r="D337"/>
  <c r="D320"/>
  <c r="D305"/>
  <c r="D304"/>
  <c r="D303"/>
  <c r="D302"/>
  <c r="D301"/>
  <c r="D284"/>
  <c r="D269"/>
  <c r="D268"/>
  <c r="D267"/>
  <c r="D266"/>
  <c r="D265"/>
  <c r="D248"/>
  <c r="D233"/>
  <c r="D232"/>
  <c r="D231"/>
  <c r="D230"/>
  <c r="D229"/>
  <c r="D212"/>
  <c r="D197"/>
  <c r="D196"/>
  <c r="D195"/>
  <c r="D194"/>
  <c r="D193"/>
  <c r="D176"/>
  <c r="D161"/>
  <c r="D160"/>
  <c r="D159"/>
  <c r="D158"/>
  <c r="D157"/>
  <c r="D140"/>
  <c r="D125"/>
  <c r="D124"/>
  <c r="D123"/>
  <c r="D122"/>
  <c r="D121"/>
  <c r="D104"/>
  <c r="D89"/>
  <c r="D88"/>
  <c r="D87"/>
  <c r="D86"/>
  <c r="D85"/>
  <c r="D68"/>
  <c r="D53"/>
  <c r="D52"/>
  <c r="D51"/>
  <c r="D50"/>
  <c r="D49"/>
  <c r="D70"/>
  <c r="D358"/>
  <c r="D336"/>
  <c r="D335"/>
  <c r="D330"/>
  <c r="D329"/>
  <c r="D322"/>
  <c r="D300"/>
  <c r="D299"/>
  <c r="D294"/>
  <c r="D293"/>
  <c r="D286"/>
  <c r="D264"/>
  <c r="D263"/>
  <c r="D258"/>
  <c r="D257"/>
  <c r="D250"/>
  <c r="D228"/>
  <c r="D227"/>
  <c r="D222"/>
  <c r="D221"/>
  <c r="D214"/>
  <c r="D192"/>
  <c r="D191"/>
  <c r="D186"/>
  <c r="D185"/>
  <c r="D178"/>
  <c r="D156"/>
  <c r="D155"/>
  <c r="D150"/>
  <c r="D149"/>
  <c r="D142"/>
  <c r="D120"/>
  <c r="D119"/>
  <c r="D114"/>
  <c r="D113"/>
  <c r="D106"/>
  <c r="D84"/>
  <c r="D83"/>
  <c r="D78"/>
  <c r="D77"/>
  <c r="D42"/>
  <c r="D41"/>
  <c r="D48"/>
  <c r="D47"/>
  <c r="D13"/>
  <c r="D12"/>
  <c r="D11"/>
  <c r="D34"/>
  <c r="D16"/>
  <c r="D17"/>
  <c r="D15"/>
  <c r="D14"/>
</calcChain>
</file>

<file path=xl/sharedStrings.xml><?xml version="1.0" encoding="utf-8"?>
<sst xmlns="http://schemas.openxmlformats.org/spreadsheetml/2006/main" count="407" uniqueCount="83">
  <si>
    <t>Voornaam</t>
  </si>
  <si>
    <t>Achternaam</t>
  </si>
  <si>
    <t>E-mailadres</t>
  </si>
  <si>
    <t>Telefoonnummer</t>
  </si>
  <si>
    <t>Extern afmelden verplichting (wet- en regelgeving)</t>
  </si>
  <si>
    <t>Extern vastlegger technische verslaglegging</t>
  </si>
  <si>
    <t>Extern beheren onderhoudsinspectie</t>
  </si>
  <si>
    <t>Extern aanmaken meer/minder werk</t>
  </si>
  <si>
    <t>extern aanmaken BKW aanvraag</t>
  </si>
  <si>
    <t>Tussenvoegsel</t>
  </si>
  <si>
    <t>Personalia</t>
  </si>
  <si>
    <t>Leverancier</t>
  </si>
  <si>
    <t>Oracle Gereedmelden storingen</t>
  </si>
  <si>
    <t>JA</t>
  </si>
  <si>
    <t>NEE</t>
  </si>
  <si>
    <t>Aanmelden Autorisaties RVB Systemen</t>
  </si>
  <si>
    <t>Betreft</t>
  </si>
  <si>
    <t>Leveranciersnummer (Oracle)</t>
  </si>
  <si>
    <t>Leveranciersnaam (Oraclenaam)</t>
  </si>
  <si>
    <t>Medewerker 1</t>
  </si>
  <si>
    <t>Autorisatie</t>
  </si>
  <si>
    <t>Condor</t>
  </si>
  <si>
    <t>Dashboard</t>
  </si>
  <si>
    <t>Oracle (Gereedmeldenstoring)</t>
  </si>
  <si>
    <t>E-mailadres (gebruikersnaam)</t>
  </si>
  <si>
    <t>ORACLE STORINGSONDERHOUD</t>
  </si>
  <si>
    <t>Dag. Ondh</t>
  </si>
  <si>
    <t>Nieuw</t>
  </si>
  <si>
    <t>Wijziging</t>
  </si>
  <si>
    <t>Intrekken</t>
  </si>
  <si>
    <t>Leveranciersnaam:</t>
  </si>
  <si>
    <t>Volledige voornaam</t>
  </si>
  <si>
    <t>(voluit)</t>
  </si>
  <si>
    <t>Volledige naam (evt. Inclusief meisjesnaam)</t>
  </si>
  <si>
    <t>Een op een persoon herleidbaar e-mailadres (bijv P.deWit@bedrijf.nl, niet toegestaan bijv: contract23@bedrijf)</t>
  </si>
  <si>
    <t>Telefoonnumm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</si>
  <si>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</si>
  <si>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</si>
  <si>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</si>
  <si>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</si>
  <si>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</si>
  <si>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</si>
  <si>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</si>
  <si>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</si>
  <si>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</si>
  <si>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</si>
  <si>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Nieuw (medewerker), Wijziging (muteren rechten medewerker), Intrekken (verwijder medewerker)</t>
  </si>
  <si>
    <t>Perceel / Contract</t>
  </si>
  <si>
    <t>Doel Aanvraag</t>
  </si>
  <si>
    <t>voor akkoord:</t>
  </si>
  <si>
    <t>Datum:</t>
  </si>
  <si>
    <t xml:space="preserve"> CONDOR DAGELIJKS ONDERHOUD</t>
  </si>
  <si>
    <t>CONDOR BOEI</t>
  </si>
  <si>
    <t>Extern MUP inspecteur</t>
  </si>
  <si>
    <t>Autorisaties RVB Systemen tbv leveranciers</t>
  </si>
  <si>
    <t>Handtekening:</t>
  </si>
  <si>
    <t>Voornaam:</t>
  </si>
  <si>
    <t>Achternaam:</t>
  </si>
  <si>
    <t>Autorisaties</t>
  </si>
  <si>
    <t>Autrorisatie rol toekenne</t>
  </si>
  <si>
    <t>Autorisatie rol intrekken</t>
  </si>
  <si>
    <t>(blanco/ leeg)</t>
  </si>
  <si>
    <t>Huidige instelling behouden (als er geen rechten zijn, blijft dit zo, als er al rechten uitgeven waren blijft dit ook zo)</t>
  </si>
  <si>
    <t>Doel aanvraag</t>
  </si>
  <si>
    <t>Perceel/ Contract</t>
  </si>
  <si>
    <t>Vul per medewerker slechts 1 contract/ perceel)</t>
  </si>
  <si>
    <t>Medewerkers</t>
  </si>
  <si>
    <t>Blauw = invullen commer</t>
  </si>
  <si>
    <t>Contract/ Perceel</t>
  </si>
  <si>
    <t>Leveranciersvestiging (invullen bij Oracle autorisatie)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</si>
  <si>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</si>
  <si>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</si>
  <si>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</si>
  <si>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</si>
  <si>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</si>
  <si>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</si>
  <si>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</si>
  <si>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</si>
  <si>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>Medewerker 10</t>
  </si>
  <si>
    <t>Opmerkingen</t>
  </si>
  <si>
    <t>Extern MUP Adviseur</t>
  </si>
  <si>
    <r>
      <t xml:space="preserve">Het directe persoonlijke </t>
    </r>
    <r>
      <rPr>
        <b/>
        <u/>
        <sz val="9"/>
        <color theme="1"/>
        <rFont val="RijksoverheidSansText"/>
      </rPr>
      <t>mobiele</t>
    </r>
    <r>
      <rPr>
        <sz val="9"/>
        <color theme="1"/>
        <rFont val="RijksoverheidSansText"/>
        <family val="2"/>
      </rPr>
      <t xml:space="preserve"> telefoonnummer </t>
    </r>
  </si>
  <si>
    <t>Mobiel tel. nummer</t>
  </si>
</sst>
</file>

<file path=xl/styles.xml><?xml version="1.0" encoding="utf-8"?>
<styleSheet xmlns="http://schemas.openxmlformats.org/spreadsheetml/2006/main">
  <fonts count="29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RijksoverheidSansText"/>
      <family val="2"/>
    </font>
    <font>
      <sz val="9"/>
      <name val="Verdana"/>
      <family val="2"/>
    </font>
    <font>
      <sz val="10"/>
      <color theme="1"/>
      <name val="RijksoverheidSansText"/>
      <family val="2"/>
    </font>
    <font>
      <b/>
      <sz val="9"/>
      <color theme="1"/>
      <name val="RijksoverheidSansText"/>
      <family val="2"/>
    </font>
    <font>
      <b/>
      <sz val="8"/>
      <color theme="1" tint="0.249977111117893"/>
      <name val="RijksoverheidSansText"/>
      <family val="2"/>
    </font>
    <font>
      <b/>
      <sz val="9"/>
      <color theme="0"/>
      <name val="RijksoverheidSansText"/>
      <family val="2"/>
    </font>
    <font>
      <sz val="9"/>
      <color theme="1"/>
      <name val="RijksoverheidSerif"/>
    </font>
    <font>
      <b/>
      <sz val="7.5"/>
      <color theme="1"/>
      <name val="RijksoverheidSerif"/>
    </font>
    <font>
      <sz val="7.5"/>
      <color theme="1"/>
      <name val="RijksoverheidSerif"/>
    </font>
    <font>
      <b/>
      <sz val="9"/>
      <color theme="1"/>
      <name val="RijksoverheidSerif"/>
    </font>
    <font>
      <sz val="24"/>
      <color theme="1"/>
      <name val="RijksoverheidSerif"/>
    </font>
    <font>
      <sz val="10"/>
      <color theme="0"/>
      <name val="RijksoverheidSerif"/>
    </font>
    <font>
      <sz val="14"/>
      <color theme="1"/>
      <name val="RijksoverheidSerif"/>
    </font>
    <font>
      <sz val="8"/>
      <color theme="0"/>
      <name val="RijksoverheidSerif"/>
    </font>
    <font>
      <sz val="9"/>
      <color theme="0"/>
      <name val="RijksoverheidSansText"/>
      <family val="2"/>
    </font>
    <font>
      <b/>
      <sz val="10"/>
      <color theme="1"/>
      <name val="RijksoverheidSansText"/>
      <family val="2"/>
    </font>
    <font>
      <sz val="9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theme="1"/>
      <name val="RijksoverheidSansText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2" fillId="3" borderId="2" xfId="0" applyFont="1" applyFill="1" applyBorder="1"/>
    <xf numFmtId="0" fontId="6" fillId="5" borderId="0" xfId="1" applyNumberFormat="1" applyFont="1" applyFill="1" applyBorder="1" applyAlignment="1">
      <alignment horizontal="left" vertical="center"/>
    </xf>
    <xf numFmtId="0" fontId="9" fillId="5" borderId="0" xfId="0" applyFont="1" applyFill="1" applyBorder="1" applyAlignment="1">
      <alignment textRotation="90"/>
    </xf>
    <xf numFmtId="0" fontId="2" fillId="0" borderId="8" xfId="0" applyFont="1" applyBorder="1"/>
    <xf numFmtId="0" fontId="2" fillId="5" borderId="0" xfId="0" applyFont="1" applyFill="1" applyBorder="1"/>
    <xf numFmtId="0" fontId="13" fillId="2" borderId="0" xfId="0" applyFont="1" applyFill="1" applyBorder="1"/>
    <xf numFmtId="0" fontId="9" fillId="5" borderId="4" xfId="0" applyFont="1" applyFill="1" applyBorder="1" applyAlignment="1">
      <alignment textRotation="90"/>
    </xf>
    <xf numFmtId="0" fontId="7" fillId="2" borderId="18" xfId="0" applyFont="1" applyFill="1" applyBorder="1"/>
    <xf numFmtId="0" fontId="5" fillId="5" borderId="0" xfId="0" applyFont="1" applyFill="1" applyBorder="1"/>
    <xf numFmtId="0" fontId="6" fillId="4" borderId="0" xfId="1" applyNumberFormat="1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right" textRotation="90"/>
    </xf>
    <xf numFmtId="0" fontId="2" fillId="3" borderId="15" xfId="0" applyFont="1" applyFill="1" applyBorder="1"/>
    <xf numFmtId="0" fontId="7" fillId="2" borderId="19" xfId="0" applyFont="1" applyFill="1" applyBorder="1"/>
    <xf numFmtId="0" fontId="15" fillId="2" borderId="0" xfId="0" applyFont="1" applyFill="1" applyBorder="1"/>
    <xf numFmtId="0" fontId="8" fillId="0" borderId="16" xfId="0" applyFont="1" applyBorder="1" applyProtection="1">
      <protection locked="0"/>
    </xf>
    <xf numFmtId="0" fontId="8" fillId="6" borderId="1" xfId="0" applyFont="1" applyFill="1" applyBorder="1" applyProtection="1">
      <protection locked="0"/>
    </xf>
    <xf numFmtId="0" fontId="8" fillId="0" borderId="17" xfId="0" applyFont="1" applyBorder="1" applyProtection="1">
      <protection locked="0"/>
    </xf>
    <xf numFmtId="0" fontId="8" fillId="0" borderId="3" xfId="0" applyFont="1" applyBorder="1" applyProtection="1">
      <protection locked="0"/>
    </xf>
    <xf numFmtId="0" fontId="8" fillId="4" borderId="0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0" xfId="0" applyFont="1" applyFill="1" applyBorder="1"/>
    <xf numFmtId="0" fontId="2" fillId="4" borderId="9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2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14" fillId="4" borderId="0" xfId="0" applyFont="1" applyFill="1" applyBorder="1" applyAlignment="1">
      <alignment vertical="center"/>
    </xf>
    <xf numFmtId="0" fontId="11" fillId="4" borderId="0" xfId="0" applyFont="1" applyFill="1" applyBorder="1"/>
    <xf numFmtId="0" fontId="2" fillId="4" borderId="0" xfId="0" applyFont="1" applyFill="1"/>
    <xf numFmtId="0" fontId="5" fillId="4" borderId="0" xfId="0" applyFont="1" applyFill="1"/>
    <xf numFmtId="0" fontId="5" fillId="4" borderId="0" xfId="0" applyFont="1" applyFill="1" applyBorder="1" applyAlignment="1"/>
    <xf numFmtId="0" fontId="2" fillId="4" borderId="2" xfId="0" applyFont="1" applyFill="1" applyBorder="1" applyProtection="1">
      <protection locked="0"/>
    </xf>
    <xf numFmtId="0" fontId="10" fillId="4" borderId="0" xfId="0" applyFont="1" applyFill="1" applyBorder="1" applyAlignment="1">
      <alignment textRotation="90"/>
    </xf>
    <xf numFmtId="0" fontId="2" fillId="3" borderId="23" xfId="0" applyFont="1" applyFill="1" applyBorder="1"/>
    <xf numFmtId="0" fontId="2" fillId="4" borderId="23" xfId="0" applyFont="1" applyFill="1" applyBorder="1" applyProtection="1">
      <protection locked="0"/>
    </xf>
    <xf numFmtId="0" fontId="8" fillId="0" borderId="24" xfId="0" applyFont="1" applyBorder="1" applyProtection="1">
      <protection locked="0"/>
    </xf>
    <xf numFmtId="0" fontId="8" fillId="0" borderId="25" xfId="0" applyFont="1" applyBorder="1" applyProtection="1">
      <protection locked="0"/>
    </xf>
    <xf numFmtId="0" fontId="16" fillId="2" borderId="3" xfId="0" applyFont="1" applyFill="1" applyBorder="1"/>
    <xf numFmtId="0" fontId="17" fillId="4" borderId="0" xfId="0" applyFont="1" applyFill="1" applyBorder="1" applyAlignment="1">
      <alignment horizontal="right" vertical="center"/>
    </xf>
    <xf numFmtId="0" fontId="8" fillId="6" borderId="3" xfId="0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18" fillId="4" borderId="0" xfId="0" applyFont="1" applyFill="1" applyProtection="1"/>
    <xf numFmtId="0" fontId="18" fillId="4" borderId="0" xfId="0" applyFont="1" applyFill="1" applyBorder="1" applyProtection="1"/>
    <xf numFmtId="0" fontId="19" fillId="4" borderId="0" xfId="0" applyFont="1" applyFill="1" applyAlignment="1" applyProtection="1">
      <alignment vertical="center"/>
    </xf>
    <xf numFmtId="0" fontId="20" fillId="4" borderId="0" xfId="0" applyFont="1" applyFill="1" applyProtection="1"/>
    <xf numFmtId="0" fontId="21" fillId="4" borderId="0" xfId="0" applyFont="1" applyFill="1" applyProtection="1"/>
    <xf numFmtId="0" fontId="22" fillId="4" borderId="0" xfId="0" applyFont="1" applyFill="1" applyBorder="1" applyProtection="1"/>
    <xf numFmtId="0" fontId="21" fillId="6" borderId="0" xfId="0" applyFont="1" applyFill="1" applyBorder="1" applyProtection="1">
      <protection locked="0"/>
    </xf>
    <xf numFmtId="0" fontId="21" fillId="6" borderId="14" xfId="0" applyFont="1" applyFill="1" applyBorder="1" applyProtection="1">
      <protection locked="0"/>
    </xf>
    <xf numFmtId="0" fontId="23" fillId="4" borderId="5" xfId="0" applyFont="1" applyFill="1" applyBorder="1" applyProtection="1"/>
    <xf numFmtId="0" fontId="18" fillId="4" borderId="6" xfId="0" applyFont="1" applyFill="1" applyBorder="1" applyProtection="1"/>
    <xf numFmtId="0" fontId="18" fillId="4" borderId="7" xfId="0" applyFont="1" applyFill="1" applyBorder="1" applyProtection="1"/>
    <xf numFmtId="0" fontId="24" fillId="4" borderId="8" xfId="0" applyFont="1" applyFill="1" applyBorder="1" applyProtection="1"/>
    <xf numFmtId="0" fontId="18" fillId="4" borderId="9" xfId="0" applyFont="1" applyFill="1" applyBorder="1" applyProtection="1"/>
    <xf numFmtId="0" fontId="18" fillId="4" borderId="13" xfId="0" applyFont="1" applyFill="1" applyBorder="1" applyAlignment="1" applyProtection="1">
      <alignment horizontal="right"/>
    </xf>
    <xf numFmtId="0" fontId="21" fillId="4" borderId="13" xfId="0" applyFont="1" applyFill="1" applyBorder="1" applyProtection="1"/>
    <xf numFmtId="0" fontId="25" fillId="4" borderId="8" xfId="0" applyFont="1" applyFill="1" applyBorder="1" applyProtection="1"/>
    <xf numFmtId="0" fontId="18" fillId="4" borderId="8" xfId="0" applyFont="1" applyFill="1" applyBorder="1" applyProtection="1"/>
    <xf numFmtId="0" fontId="21" fillId="4" borderId="0" xfId="0" applyFont="1" applyFill="1" applyBorder="1" applyAlignment="1" applyProtection="1"/>
    <xf numFmtId="0" fontId="26" fillId="4" borderId="0" xfId="0" applyFont="1" applyFill="1" applyBorder="1" applyProtection="1"/>
    <xf numFmtId="0" fontId="27" fillId="4" borderId="13" xfId="0" applyFont="1" applyFill="1" applyBorder="1" applyAlignment="1" applyProtection="1"/>
    <xf numFmtId="0" fontId="18" fillId="4" borderId="13" xfId="0" applyFont="1" applyFill="1" applyBorder="1" applyProtection="1"/>
    <xf numFmtId="0" fontId="26" fillId="4" borderId="8" xfId="0" applyFont="1" applyFill="1" applyBorder="1" applyProtection="1"/>
    <xf numFmtId="0" fontId="21" fillId="4" borderId="0" xfId="0" applyFont="1" applyFill="1" applyBorder="1" applyProtection="1"/>
    <xf numFmtId="0" fontId="18" fillId="4" borderId="0" xfId="0" applyFont="1" applyFill="1" applyBorder="1" applyAlignment="1" applyProtection="1">
      <alignment horizontal="right"/>
    </xf>
    <xf numFmtId="0" fontId="18" fillId="4" borderId="10" xfId="0" applyFont="1" applyFill="1" applyBorder="1" applyProtection="1"/>
    <xf numFmtId="0" fontId="18" fillId="4" borderId="11" xfId="0" applyFont="1" applyFill="1" applyBorder="1" applyProtection="1"/>
    <xf numFmtId="0" fontId="18" fillId="4" borderId="12" xfId="0" applyFont="1" applyFill="1" applyBorder="1" applyProtection="1"/>
    <xf numFmtId="0" fontId="27" fillId="4" borderId="0" xfId="0" applyFont="1" applyFill="1" applyBorder="1" applyAlignment="1" applyProtection="1">
      <alignment horizontal="left"/>
    </xf>
    <xf numFmtId="0" fontId="18" fillId="4" borderId="0" xfId="0" applyFont="1" applyFill="1" applyBorder="1" applyAlignment="1" applyProtection="1">
      <alignment horizontal="left"/>
    </xf>
    <xf numFmtId="0" fontId="18" fillId="4" borderId="11" xfId="0" applyFont="1" applyFill="1" applyBorder="1" applyAlignment="1" applyProtection="1">
      <alignment horizontal="left"/>
    </xf>
    <xf numFmtId="0" fontId="2" fillId="4" borderId="0" xfId="0" applyFont="1" applyFill="1" applyBorder="1" applyAlignment="1" applyProtection="1">
      <alignment horizontal="center"/>
      <protection locked="0"/>
    </xf>
    <xf numFmtId="0" fontId="2" fillId="6" borderId="14" xfId="0" applyFont="1" applyFill="1" applyBorder="1" applyAlignment="1" applyProtection="1">
      <alignment horizontal="center"/>
      <protection locked="0"/>
    </xf>
    <xf numFmtId="0" fontId="14" fillId="6" borderId="20" xfId="0" applyFont="1" applyFill="1" applyBorder="1" applyAlignment="1" applyProtection="1">
      <alignment horizontal="left" vertical="center"/>
      <protection locked="0"/>
    </xf>
    <xf numFmtId="0" fontId="14" fillId="6" borderId="21" xfId="0" applyFont="1" applyFill="1" applyBorder="1" applyAlignment="1" applyProtection="1">
      <alignment horizontal="left" vertical="center"/>
      <protection locked="0"/>
    </xf>
    <xf numFmtId="0" fontId="14" fillId="6" borderId="22" xfId="0" applyFont="1" applyFill="1" applyBorder="1" applyAlignment="1" applyProtection="1">
      <alignment horizontal="left" vertical="center"/>
      <protection locked="0"/>
    </xf>
    <xf numFmtId="0" fontId="5" fillId="6" borderId="14" xfId="0" applyFont="1" applyFill="1" applyBorder="1" applyAlignment="1" applyProtection="1">
      <alignment horizontal="left"/>
      <protection locked="0"/>
    </xf>
    <xf numFmtId="0" fontId="16" fillId="2" borderId="0" xfId="0" applyFont="1" applyFill="1" applyBorder="1" applyAlignment="1">
      <alignment horizontal="left"/>
    </xf>
    <xf numFmtId="0" fontId="16" fillId="2" borderId="26" xfId="0" applyFont="1" applyFill="1" applyBorder="1" applyAlignment="1">
      <alignment horizontal="left"/>
    </xf>
    <xf numFmtId="0" fontId="2" fillId="4" borderId="28" xfId="0" applyFont="1" applyFill="1" applyBorder="1" applyAlignment="1" applyProtection="1">
      <alignment horizontal="center"/>
      <protection locked="0"/>
    </xf>
    <xf numFmtId="0" fontId="2" fillId="4" borderId="27" xfId="0" applyFont="1" applyFill="1" applyBorder="1" applyAlignment="1" applyProtection="1">
      <alignment horizontal="center"/>
      <protection locked="0"/>
    </xf>
  </cellXfs>
  <cellStyles count="3">
    <cellStyle name="Normal 2" xfId="2"/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0</xdr:row>
      <xdr:rowOff>0</xdr:rowOff>
    </xdr:from>
    <xdr:to>
      <xdr:col>6</xdr:col>
      <xdr:colOff>381000</xdr:colOff>
      <xdr:row>2</xdr:row>
      <xdr:rowOff>787400</xdr:rowOff>
    </xdr:to>
    <xdr:pic>
      <xdr:nvPicPr>
        <xdr:cNvPr id="1025" name="Picture 1" descr="https://encrypted-tbn1.gstatic.com/images?q=tbn:ANd9GcRjXWgdkEzQVhOf-OFmAqxTARZlMQ78-FOj5K7tt0mL5Lj9ouIBQ-YGb3K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1400" y="0"/>
          <a:ext cx="1905000" cy="1092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3"/>
  <sheetViews>
    <sheetView tabSelected="1" zoomScale="80" zoomScaleNormal="80" zoomScalePageLayoutView="130" workbookViewId="0">
      <selection activeCell="E10" sqref="E10"/>
    </sheetView>
  </sheetViews>
  <sheetFormatPr defaultRowHeight="12"/>
  <cols>
    <col min="1" max="1" width="2.75" style="1" customWidth="1"/>
    <col min="2" max="2" width="17.375" style="1" customWidth="1"/>
    <col min="3" max="3" width="10.25" style="1" customWidth="1"/>
    <col min="4" max="4" width="13.5" style="1" customWidth="1"/>
    <col min="5" max="5" width="18.625" style="1" customWidth="1"/>
    <col min="6" max="6" width="14.875" style="1" bestFit="1" customWidth="1"/>
    <col min="7" max="7" width="13.25" style="1" customWidth="1"/>
    <col min="8" max="8" width="17.125" style="1" bestFit="1" customWidth="1"/>
    <col min="9" max="14" width="3.25" style="1" bestFit="1" customWidth="1"/>
    <col min="15" max="15" width="3.25" style="1" customWidth="1"/>
    <col min="16" max="17" width="3.25" style="1" bestFit="1" customWidth="1"/>
    <col min="18" max="18" width="3.25" style="1" customWidth="1"/>
    <col min="19" max="24" width="9" style="1"/>
    <col min="25" max="26" width="0" style="1" hidden="1" customWidth="1"/>
    <col min="27" max="16384" width="9" style="1"/>
  </cols>
  <sheetData>
    <row r="1" spans="1:26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</row>
    <row r="2" spans="1:26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44"/>
      <c r="Q2" s="2"/>
      <c r="R2" s="13"/>
    </row>
    <row r="3" spans="1:26" ht="183" customHeight="1" thickBot="1">
      <c r="A3" s="24"/>
      <c r="B3" s="35" t="s">
        <v>54</v>
      </c>
      <c r="C3" s="25"/>
      <c r="D3" s="25"/>
      <c r="E3" s="36"/>
      <c r="F3" s="25"/>
      <c r="G3" s="25"/>
      <c r="H3" s="25"/>
      <c r="I3" s="43"/>
      <c r="J3" s="43"/>
      <c r="K3" s="43"/>
      <c r="L3" s="43"/>
      <c r="M3" s="43"/>
      <c r="N3" s="25"/>
      <c r="O3" s="43"/>
      <c r="P3" s="12" t="s">
        <v>51</v>
      </c>
      <c r="Q3" s="8" t="s">
        <v>52</v>
      </c>
      <c r="R3" s="8" t="s">
        <v>25</v>
      </c>
    </row>
    <row r="4" spans="1:26" ht="20.25" thickBot="1">
      <c r="A4" s="24"/>
      <c r="B4" s="37" t="s">
        <v>30</v>
      </c>
      <c r="C4" s="25"/>
      <c r="D4" s="85"/>
      <c r="E4" s="86"/>
      <c r="F4" s="87"/>
      <c r="G4" s="49"/>
      <c r="H4" s="49" t="str">
        <f>IF(ISBLANK(Commer!$D$6)=TRUE,"",Commer!$D$6)</f>
        <v/>
      </c>
      <c r="I4" s="49"/>
      <c r="K4" s="43"/>
      <c r="L4" s="43"/>
      <c r="M4" s="43"/>
      <c r="N4" s="25"/>
      <c r="O4" s="43"/>
      <c r="P4" s="4"/>
      <c r="Q4" s="4"/>
      <c r="R4" s="4"/>
    </row>
    <row r="5" spans="1:26" ht="15.75" customHeight="1">
      <c r="A5" s="24"/>
      <c r="B5" s="38" t="s">
        <v>10</v>
      </c>
      <c r="C5" s="20"/>
      <c r="D5" s="20"/>
      <c r="E5" s="20"/>
      <c r="F5" s="20"/>
      <c r="G5" s="20"/>
      <c r="H5" s="25"/>
      <c r="I5" s="28"/>
      <c r="J5" s="25"/>
      <c r="K5" s="25"/>
      <c r="L5" s="25"/>
      <c r="M5" s="25"/>
      <c r="N5" s="25"/>
      <c r="O5" s="11"/>
      <c r="P5" s="6"/>
      <c r="Q5" s="10"/>
      <c r="R5" s="3"/>
    </row>
    <row r="6" spans="1:26" ht="13.5">
      <c r="A6" s="5"/>
      <c r="B6" s="7" t="s">
        <v>0</v>
      </c>
      <c r="C6" s="15" t="s">
        <v>9</v>
      </c>
      <c r="D6" s="7" t="s">
        <v>1</v>
      </c>
      <c r="E6" s="7" t="s">
        <v>2</v>
      </c>
      <c r="F6" s="7" t="s">
        <v>82</v>
      </c>
      <c r="G6" s="7" t="s">
        <v>47</v>
      </c>
      <c r="H6" s="48" t="s">
        <v>48</v>
      </c>
      <c r="I6" s="89" t="s">
        <v>79</v>
      </c>
      <c r="J6" s="89"/>
      <c r="K6" s="89"/>
      <c r="L6" s="89"/>
      <c r="M6" s="89"/>
      <c r="N6" s="89"/>
      <c r="O6" s="90"/>
      <c r="P6" s="9"/>
      <c r="Q6" s="9"/>
      <c r="R6" s="14"/>
    </row>
    <row r="7" spans="1:26" ht="12.75">
      <c r="A7" s="5" t="s">
        <v>36</v>
      </c>
      <c r="B7" s="16"/>
      <c r="C7" s="16"/>
      <c r="D7" s="16"/>
      <c r="E7" s="16"/>
      <c r="F7" s="16"/>
      <c r="G7" s="46"/>
      <c r="H7" s="17"/>
      <c r="I7" s="91"/>
      <c r="J7" s="91"/>
      <c r="K7" s="91"/>
      <c r="L7" s="91"/>
      <c r="M7" s="91"/>
      <c r="N7" s="91"/>
      <c r="O7" s="92"/>
      <c r="P7" s="45"/>
      <c r="Q7" s="42"/>
      <c r="R7" s="42"/>
      <c r="Y7" s="1" t="s">
        <v>13</v>
      </c>
      <c r="Z7" s="1" t="s">
        <v>27</v>
      </c>
    </row>
    <row r="8" spans="1:26" ht="12.75">
      <c r="A8" s="5" t="s">
        <v>37</v>
      </c>
      <c r="B8" s="16"/>
      <c r="C8" s="16"/>
      <c r="D8" s="16"/>
      <c r="E8" s="16"/>
      <c r="F8" s="16"/>
      <c r="G8" s="46"/>
      <c r="H8" s="17"/>
      <c r="I8" s="91"/>
      <c r="J8" s="91"/>
      <c r="K8" s="91"/>
      <c r="L8" s="91"/>
      <c r="M8" s="91"/>
      <c r="N8" s="91"/>
      <c r="O8" s="92"/>
      <c r="P8" s="45"/>
      <c r="Q8" s="42"/>
      <c r="R8" s="42"/>
      <c r="Y8" s="1" t="s">
        <v>14</v>
      </c>
      <c r="Z8" s="1" t="s">
        <v>28</v>
      </c>
    </row>
    <row r="9" spans="1:26" ht="12.75">
      <c r="A9" s="5" t="s">
        <v>38</v>
      </c>
      <c r="B9" s="16"/>
      <c r="C9" s="16"/>
      <c r="D9" s="16"/>
      <c r="E9" s="16"/>
      <c r="F9" s="16"/>
      <c r="G9" s="46"/>
      <c r="H9" s="17"/>
      <c r="I9" s="91"/>
      <c r="J9" s="91"/>
      <c r="K9" s="91"/>
      <c r="L9" s="91"/>
      <c r="M9" s="91"/>
      <c r="N9" s="91"/>
      <c r="O9" s="92"/>
      <c r="P9" s="45"/>
      <c r="Q9" s="42"/>
      <c r="R9" s="42"/>
      <c r="Z9" s="1" t="s">
        <v>29</v>
      </c>
    </row>
    <row r="10" spans="1:26" ht="12.75">
      <c r="A10" s="5" t="s">
        <v>39</v>
      </c>
      <c r="B10" s="16"/>
      <c r="C10" s="16"/>
      <c r="D10" s="16"/>
      <c r="E10" s="16"/>
      <c r="F10" s="16"/>
      <c r="G10" s="46"/>
      <c r="H10" s="17"/>
      <c r="I10" s="91"/>
      <c r="J10" s="91"/>
      <c r="K10" s="91"/>
      <c r="L10" s="91"/>
      <c r="M10" s="91"/>
      <c r="N10" s="91"/>
      <c r="O10" s="92"/>
      <c r="P10" s="45"/>
      <c r="Q10" s="42"/>
      <c r="R10" s="42"/>
    </row>
    <row r="11" spans="1:26" ht="12.75">
      <c r="A11" s="5" t="s">
        <v>40</v>
      </c>
      <c r="B11" s="16"/>
      <c r="C11" s="16"/>
      <c r="D11" s="16"/>
      <c r="E11" s="16"/>
      <c r="F11" s="16"/>
      <c r="G11" s="46"/>
      <c r="H11" s="17"/>
      <c r="I11" s="91"/>
      <c r="J11" s="91"/>
      <c r="K11" s="91"/>
      <c r="L11" s="91"/>
      <c r="M11" s="91"/>
      <c r="N11" s="91"/>
      <c r="O11" s="92"/>
      <c r="P11" s="45"/>
      <c r="Q11" s="42"/>
      <c r="R11" s="42"/>
    </row>
    <row r="12" spans="1:26" ht="12.75">
      <c r="A12" s="5" t="s">
        <v>41</v>
      </c>
      <c r="B12" s="16"/>
      <c r="C12" s="16"/>
      <c r="D12" s="16"/>
      <c r="E12" s="16"/>
      <c r="F12" s="16"/>
      <c r="G12" s="46"/>
      <c r="H12" s="17"/>
      <c r="I12" s="91"/>
      <c r="J12" s="91"/>
      <c r="K12" s="91"/>
      <c r="L12" s="91"/>
      <c r="M12" s="91"/>
      <c r="N12" s="91"/>
      <c r="O12" s="92"/>
      <c r="P12" s="45"/>
      <c r="Q12" s="42"/>
      <c r="R12" s="42"/>
    </row>
    <row r="13" spans="1:26" ht="12.75">
      <c r="A13" s="5" t="s">
        <v>42</v>
      </c>
      <c r="B13" s="16"/>
      <c r="C13" s="16"/>
      <c r="D13" s="16"/>
      <c r="E13" s="16"/>
      <c r="F13" s="16"/>
      <c r="G13" s="46"/>
      <c r="H13" s="17"/>
      <c r="I13" s="91"/>
      <c r="J13" s="91"/>
      <c r="K13" s="91"/>
      <c r="L13" s="91"/>
      <c r="M13" s="91"/>
      <c r="N13" s="91"/>
      <c r="O13" s="92"/>
      <c r="P13" s="45"/>
      <c r="Q13" s="42"/>
      <c r="R13" s="42"/>
    </row>
    <row r="14" spans="1:26" ht="12.75">
      <c r="A14" s="5" t="s">
        <v>43</v>
      </c>
      <c r="B14" s="16"/>
      <c r="C14" s="16"/>
      <c r="D14" s="16"/>
      <c r="E14" s="16"/>
      <c r="F14" s="16"/>
      <c r="G14" s="46"/>
      <c r="H14" s="17"/>
      <c r="I14" s="91"/>
      <c r="J14" s="91"/>
      <c r="K14" s="91"/>
      <c r="L14" s="91"/>
      <c r="M14" s="91"/>
      <c r="N14" s="91"/>
      <c r="O14" s="92"/>
      <c r="P14" s="45"/>
      <c r="Q14" s="42"/>
      <c r="R14" s="42"/>
    </row>
    <row r="15" spans="1:26" ht="12.75">
      <c r="A15" s="5" t="s">
        <v>44</v>
      </c>
      <c r="B15" s="16"/>
      <c r="C15" s="16"/>
      <c r="D15" s="16"/>
      <c r="E15" s="16"/>
      <c r="F15" s="16"/>
      <c r="G15" s="46"/>
      <c r="H15" s="17"/>
      <c r="I15" s="91"/>
      <c r="J15" s="91"/>
      <c r="K15" s="91"/>
      <c r="L15" s="91"/>
      <c r="M15" s="91"/>
      <c r="N15" s="91"/>
      <c r="O15" s="92"/>
      <c r="P15" s="45"/>
      <c r="Q15" s="42"/>
      <c r="R15" s="42"/>
    </row>
    <row r="16" spans="1:26" ht="13.5" thickBot="1">
      <c r="A16" s="5" t="s">
        <v>45</v>
      </c>
      <c r="B16" s="18"/>
      <c r="C16" s="19"/>
      <c r="D16" s="19"/>
      <c r="E16" s="19"/>
      <c r="F16" s="19"/>
      <c r="G16" s="47"/>
      <c r="H16" s="50"/>
      <c r="I16" s="51"/>
      <c r="J16" s="51"/>
      <c r="K16" s="51"/>
      <c r="L16" s="51"/>
      <c r="M16" s="51"/>
      <c r="N16" s="83"/>
      <c r="O16" s="51"/>
      <c r="P16" s="52"/>
      <c r="Q16" s="52"/>
      <c r="R16" s="52"/>
    </row>
    <row r="17" spans="1:18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3"/>
    </row>
    <row r="18" spans="1:18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/>
    </row>
    <row r="19" spans="1:18">
      <c r="A19" s="24"/>
      <c r="B19" s="27" t="s">
        <v>11</v>
      </c>
      <c r="C19" s="28" t="s">
        <v>49</v>
      </c>
      <c r="D19" s="28"/>
      <c r="E19" s="41" t="s">
        <v>56</v>
      </c>
      <c r="F19" s="88"/>
      <c r="G19" s="88"/>
      <c r="H19" s="27" t="s">
        <v>50</v>
      </c>
      <c r="I19" s="25"/>
      <c r="J19" s="84"/>
      <c r="K19" s="84"/>
      <c r="L19" s="84"/>
      <c r="M19" s="84"/>
      <c r="N19" s="84"/>
      <c r="O19" s="84"/>
      <c r="P19" s="84"/>
      <c r="Q19" s="25"/>
      <c r="R19" s="26"/>
    </row>
    <row r="20" spans="1:18">
      <c r="A20" s="24"/>
      <c r="B20" s="27"/>
      <c r="C20" s="28"/>
      <c r="D20" s="28"/>
      <c r="E20" s="29"/>
      <c r="F20" s="29"/>
      <c r="G20" s="29"/>
      <c r="H20" s="27"/>
      <c r="I20" s="25"/>
      <c r="J20" s="30"/>
      <c r="K20" s="30"/>
      <c r="L20" s="30"/>
      <c r="M20" s="30"/>
      <c r="N20" s="30"/>
      <c r="O20" s="30"/>
      <c r="P20" s="30"/>
      <c r="Q20" s="25"/>
      <c r="R20" s="26"/>
    </row>
    <row r="21" spans="1:18">
      <c r="A21" s="24"/>
      <c r="B21" s="27"/>
      <c r="C21" s="28"/>
      <c r="D21" s="28"/>
      <c r="E21" s="28"/>
      <c r="F21" s="28"/>
      <c r="G21" s="28"/>
      <c r="H21" s="28"/>
      <c r="I21" s="25"/>
      <c r="J21" s="25"/>
      <c r="K21" s="25"/>
      <c r="L21" s="25"/>
      <c r="M21" s="25"/>
      <c r="N21" s="25"/>
      <c r="O21" s="25"/>
      <c r="P21" s="25"/>
      <c r="Q21" s="25"/>
      <c r="R21" s="26"/>
    </row>
    <row r="22" spans="1:18">
      <c r="A22" s="24"/>
      <c r="B22" s="25"/>
      <c r="C22" s="28"/>
      <c r="D22" s="28"/>
      <c r="E22" s="41" t="s">
        <v>57</v>
      </c>
      <c r="F22" s="88"/>
      <c r="G22" s="88"/>
      <c r="H22" s="27" t="s">
        <v>55</v>
      </c>
      <c r="I22" s="25"/>
      <c r="J22" s="31"/>
      <c r="K22" s="31"/>
      <c r="L22" s="31"/>
      <c r="M22" s="31"/>
      <c r="N22" s="31"/>
      <c r="O22" s="31"/>
      <c r="P22" s="31"/>
      <c r="Q22" s="25"/>
      <c r="R22" s="26"/>
    </row>
    <row r="23" spans="1:18" ht="12.75" thickBot="1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</row>
    <row r="24" spans="1:18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/>
    </row>
    <row r="25" spans="1:18" ht="12.75" thickBo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</row>
    <row r="26" spans="1:18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>
      <c r="A28" s="25"/>
      <c r="B28" s="28" t="s">
        <v>66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>
      <c r="A29" s="39"/>
      <c r="B29" s="39" t="s">
        <v>0</v>
      </c>
      <c r="C29" s="39" t="s">
        <v>31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>
      <c r="A30" s="39"/>
      <c r="B30" s="39" t="s">
        <v>9</v>
      </c>
      <c r="C30" s="39" t="s">
        <v>32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>
      <c r="A31" s="39"/>
      <c r="B31" s="39" t="s">
        <v>1</v>
      </c>
      <c r="C31" s="39" t="s">
        <v>33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>
      <c r="A32" s="39"/>
      <c r="B32" s="39" t="s">
        <v>2</v>
      </c>
      <c r="C32" s="39" t="s">
        <v>34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>
      <c r="A33" s="39"/>
      <c r="B33" s="39" t="s">
        <v>35</v>
      </c>
      <c r="C33" s="39" t="s">
        <v>81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  <row r="34" spans="1:18">
      <c r="A34" s="39"/>
      <c r="B34" s="39" t="s">
        <v>63</v>
      </c>
      <c r="C34" s="39" t="s">
        <v>46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</row>
    <row r="35" spans="1:18">
      <c r="A35" s="39"/>
      <c r="B35" s="39" t="s">
        <v>64</v>
      </c>
      <c r="C35" s="39" t="s">
        <v>65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</row>
    <row r="36" spans="1:18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</row>
    <row r="37" spans="1:18">
      <c r="A37" s="39"/>
      <c r="B37" s="40" t="s">
        <v>58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8">
      <c r="A38" s="39"/>
      <c r="B38" s="39" t="s">
        <v>13</v>
      </c>
      <c r="C38" s="39" t="s">
        <v>59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</row>
    <row r="39" spans="1:18">
      <c r="A39" s="39"/>
      <c r="B39" s="39" t="s">
        <v>14</v>
      </c>
      <c r="C39" s="39" t="s">
        <v>60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</row>
    <row r="40" spans="1:18">
      <c r="A40" s="39"/>
      <c r="B40" s="39" t="s">
        <v>61</v>
      </c>
      <c r="C40" s="39" t="s">
        <v>62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</row>
    <row r="41" spans="1:18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</row>
    <row r="42" spans="1:18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</row>
    <row r="43" spans="1:18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</row>
    <row r="44" spans="1:18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8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8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  <row r="48" spans="1:18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</row>
    <row r="49" spans="1:18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</row>
    <row r="50" spans="1:18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</row>
    <row r="51" spans="1:18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</row>
    <row r="52" spans="1:18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</row>
    <row r="53" spans="1:18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</row>
  </sheetData>
  <customSheetViews>
    <customSheetView guid="{82F8B1FD-39B2-4C6A-931B-9F48B582B257}" scale="142" showPageBreaks="1" view="pageLayout">
      <selection activeCell="J19" sqref="J19:P19"/>
    </customSheetView>
  </customSheetViews>
  <mergeCells count="14">
    <mergeCell ref="J19:P19"/>
    <mergeCell ref="D4:F4"/>
    <mergeCell ref="F19:G19"/>
    <mergeCell ref="F22:G22"/>
    <mergeCell ref="I6:O6"/>
    <mergeCell ref="I7:O7"/>
    <mergeCell ref="I8:O8"/>
    <mergeCell ref="I9:O9"/>
    <mergeCell ref="I10:O10"/>
    <mergeCell ref="I11:O11"/>
    <mergeCell ref="I12:O12"/>
    <mergeCell ref="I13:O13"/>
    <mergeCell ref="I14:O14"/>
    <mergeCell ref="I15:O15"/>
  </mergeCells>
  <dataValidations count="2">
    <dataValidation type="list" allowBlank="1" showInputMessage="1" showErrorMessage="1" sqref="P7:R16">
      <formula1>$Y$6:$Y$8</formula1>
    </dataValidation>
    <dataValidation type="list" allowBlank="1" showInputMessage="1" showErrorMessage="1" sqref="H7:H16">
      <formula1>$Z$6:$Z$9</formula1>
    </dataValidation>
  </dataValidations>
  <pageMargins left="0.19685039370078741" right="0.16" top="0.16" bottom="0.34" header="0.32" footer="0.3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9"/>
  <sheetViews>
    <sheetView view="pageLayout" zoomScaleNormal="100" workbookViewId="0">
      <selection activeCell="B244" sqref="B244"/>
    </sheetView>
  </sheetViews>
  <sheetFormatPr defaultRowHeight="12"/>
  <cols>
    <col min="1" max="1" width="3.375" style="53" customWidth="1"/>
    <col min="2" max="2" width="26.875" style="54" bestFit="1" customWidth="1"/>
    <col min="3" max="3" width="9" style="53"/>
    <col min="4" max="4" width="35.375" style="53" customWidth="1"/>
    <col min="5" max="16384" width="9" style="53"/>
  </cols>
  <sheetData>
    <row r="1" spans="1:5" ht="30" customHeight="1"/>
    <row r="2" spans="1:5" ht="31.5">
      <c r="A2" s="55" t="s">
        <v>15</v>
      </c>
      <c r="D2" s="56"/>
    </row>
    <row r="3" spans="1:5">
      <c r="A3" s="57" t="s">
        <v>67</v>
      </c>
    </row>
    <row r="5" spans="1:5">
      <c r="A5" s="57" t="s">
        <v>16</v>
      </c>
      <c r="B5" s="58" t="s">
        <v>18</v>
      </c>
      <c r="D5" s="59"/>
    </row>
    <row r="6" spans="1:5">
      <c r="B6" s="58" t="s">
        <v>17</v>
      </c>
      <c r="D6" s="60"/>
    </row>
    <row r="7" spans="1:5">
      <c r="D7" s="57"/>
    </row>
    <row r="8" spans="1:5" ht="12.75" thickBot="1">
      <c r="A8" s="54"/>
      <c r="C8" s="54"/>
      <c r="D8" s="54"/>
    </row>
    <row r="9" spans="1:5" ht="18.75">
      <c r="A9" s="61" t="s">
        <v>19</v>
      </c>
      <c r="B9" s="62"/>
      <c r="C9" s="62"/>
      <c r="D9" s="62"/>
      <c r="E9" s="63"/>
    </row>
    <row r="10" spans="1:5" ht="12.75">
      <c r="A10" s="64" t="s">
        <v>10</v>
      </c>
      <c r="C10" s="54"/>
      <c r="D10" s="54"/>
      <c r="E10" s="65"/>
    </row>
    <row r="11" spans="1:5" ht="12.75">
      <c r="A11" s="64"/>
      <c r="B11" s="66" t="s">
        <v>18</v>
      </c>
      <c r="C11" s="66"/>
      <c r="D11" s="67">
        <f>$D$5</f>
        <v>0</v>
      </c>
      <c r="E11" s="65"/>
    </row>
    <row r="12" spans="1:5" ht="12.75">
      <c r="A12" s="68"/>
      <c r="B12" s="66" t="s">
        <v>17</v>
      </c>
      <c r="C12" s="66"/>
      <c r="D12" s="67">
        <f>$D$6</f>
        <v>0</v>
      </c>
      <c r="E12" s="65"/>
    </row>
    <row r="13" spans="1:5" ht="12.75">
      <c r="A13" s="68"/>
      <c r="B13" s="66" t="s">
        <v>0</v>
      </c>
      <c r="C13" s="66"/>
      <c r="D13" s="67">
        <f>Leverancier!B7</f>
        <v>0</v>
      </c>
      <c r="E13" s="65"/>
    </row>
    <row r="14" spans="1:5" ht="12.75">
      <c r="A14" s="68"/>
      <c r="B14" s="66" t="s">
        <v>9</v>
      </c>
      <c r="C14" s="66"/>
      <c r="D14" s="67">
        <f>Leverancier!C7</f>
        <v>0</v>
      </c>
      <c r="E14" s="65"/>
    </row>
    <row r="15" spans="1:5" ht="12.75">
      <c r="A15" s="68"/>
      <c r="B15" s="66" t="s">
        <v>1</v>
      </c>
      <c r="C15" s="66"/>
      <c r="D15" s="67">
        <f>Leverancier!D7</f>
        <v>0</v>
      </c>
      <c r="E15" s="65"/>
    </row>
    <row r="16" spans="1:5" ht="12.75">
      <c r="A16" s="68"/>
      <c r="B16" s="66" t="s">
        <v>24</v>
      </c>
      <c r="C16" s="66"/>
      <c r="D16" s="67">
        <f>Leverancier!E7</f>
        <v>0</v>
      </c>
      <c r="E16" s="65"/>
    </row>
    <row r="17" spans="1:5" ht="12.75">
      <c r="A17" s="68"/>
      <c r="B17" s="66" t="s">
        <v>3</v>
      </c>
      <c r="C17" s="66"/>
      <c r="D17" s="67">
        <f>Leverancier!F7</f>
        <v>0</v>
      </c>
      <c r="E17" s="65"/>
    </row>
    <row r="18" spans="1:5" ht="12.75">
      <c r="A18" s="68"/>
      <c r="C18" s="54"/>
      <c r="D18" s="54"/>
      <c r="E18" s="65"/>
    </row>
    <row r="19" spans="1:5" ht="12.75">
      <c r="A19" s="64" t="s">
        <v>20</v>
      </c>
      <c r="C19" s="54"/>
      <c r="D19" s="54"/>
      <c r="E19" s="65"/>
    </row>
    <row r="20" spans="1:5" ht="12.75">
      <c r="A20" s="68"/>
      <c r="C20" s="54"/>
      <c r="D20" s="54"/>
      <c r="E20" s="65"/>
    </row>
    <row r="21" spans="1:5" ht="12.75">
      <c r="A21" s="64" t="s">
        <v>21</v>
      </c>
      <c r="C21" s="54"/>
      <c r="D21" s="54"/>
      <c r="E21" s="65"/>
    </row>
    <row r="22" spans="1:5">
      <c r="A22" s="69"/>
      <c r="B22" s="70"/>
      <c r="C22" s="71" t="s">
        <v>22</v>
      </c>
      <c r="D22" s="54"/>
      <c r="E22" s="65"/>
    </row>
    <row r="23" spans="1:5">
      <c r="A23" s="69"/>
      <c r="B23" s="72" t="s">
        <v>4</v>
      </c>
      <c r="C23" s="73" t="s">
        <v>26</v>
      </c>
      <c r="D23" s="67" t="str">
        <f>IFERROR(IF(Leverancier!$P$7="JA","Toekennen","Intrekken"),"")</f>
        <v>Intrekken</v>
      </c>
      <c r="E23" s="65"/>
    </row>
    <row r="24" spans="1:5">
      <c r="A24" s="69"/>
      <c r="B24" s="72" t="s">
        <v>5</v>
      </c>
      <c r="C24" s="73" t="s">
        <v>26</v>
      </c>
      <c r="D24" s="67" t="str">
        <f>IFERROR(IF(Leverancier!$P$7="JA","Toekennen","Intrekken"),"")</f>
        <v>Intrekken</v>
      </c>
      <c r="E24" s="65"/>
    </row>
    <row r="25" spans="1:5">
      <c r="A25" s="69"/>
      <c r="B25" s="72" t="s">
        <v>6</v>
      </c>
      <c r="C25" s="73" t="s">
        <v>26</v>
      </c>
      <c r="D25" s="67" t="str">
        <f>IFERROR(IF(Leverancier!$P$7="JA","Toekennen","Intrekken"),"")</f>
        <v>Intrekken</v>
      </c>
      <c r="E25" s="65"/>
    </row>
    <row r="26" spans="1:5">
      <c r="A26" s="69"/>
      <c r="B26" s="72" t="s">
        <v>7</v>
      </c>
      <c r="C26" s="73" t="s">
        <v>26</v>
      </c>
      <c r="D26" s="67" t="str">
        <f>IFERROR(IF(Leverancier!$P$7="JA","Toekennen","Intrekken"),"")</f>
        <v>Intrekken</v>
      </c>
      <c r="E26" s="65"/>
    </row>
    <row r="27" spans="1:5">
      <c r="A27" s="69"/>
      <c r="B27" s="72" t="s">
        <v>8</v>
      </c>
      <c r="C27" s="73" t="s">
        <v>26</v>
      </c>
      <c r="D27" s="67" t="str">
        <f>IFERROR(IF(Leverancier!$P$7="JA","Toekennen","Intrekken"),"")</f>
        <v>Intrekken</v>
      </c>
      <c r="E27" s="65"/>
    </row>
    <row r="28" spans="1:5">
      <c r="A28" s="69"/>
      <c r="B28" s="72" t="s">
        <v>53</v>
      </c>
      <c r="C28" s="73" t="s">
        <v>26</v>
      </c>
      <c r="D28" s="67" t="str">
        <f>IFERROR(IF(Leverancier!$Q$7="JA","Toekennen","Intrekken"),"")</f>
        <v>Intrekken</v>
      </c>
      <c r="E28" s="65"/>
    </row>
    <row r="29" spans="1:5">
      <c r="A29" s="69"/>
      <c r="B29" s="72" t="s">
        <v>80</v>
      </c>
      <c r="C29" s="73" t="s">
        <v>26</v>
      </c>
      <c r="D29" s="67" t="str">
        <f>IFERROR(IF(Leverancier!$Q$7="JA","Toekennen","Intrekken"),"")</f>
        <v>Intrekken</v>
      </c>
      <c r="E29" s="65"/>
    </row>
    <row r="30" spans="1:5">
      <c r="A30" s="69"/>
      <c r="C30" s="54"/>
      <c r="D30" s="54"/>
      <c r="E30" s="65"/>
    </row>
    <row r="31" spans="1:5">
      <c r="A31" s="74" t="s">
        <v>23</v>
      </c>
      <c r="C31" s="54"/>
      <c r="D31" s="54"/>
      <c r="E31" s="65"/>
    </row>
    <row r="32" spans="1:5">
      <c r="A32" s="74"/>
      <c r="B32" s="81" t="s">
        <v>68</v>
      </c>
      <c r="C32" s="54"/>
      <c r="D32" s="75">
        <f>Leverancier!$G$7</f>
        <v>0</v>
      </c>
      <c r="E32" s="65"/>
    </row>
    <row r="33" spans="1:5">
      <c r="A33" s="74"/>
      <c r="B33" s="80" t="s">
        <v>69</v>
      </c>
      <c r="C33" s="75"/>
      <c r="D33" s="60"/>
      <c r="E33" s="65"/>
    </row>
    <row r="34" spans="1:5">
      <c r="A34" s="69"/>
      <c r="B34" s="81" t="s">
        <v>12</v>
      </c>
      <c r="C34" s="54"/>
      <c r="D34" s="75" t="str">
        <f>IFERROR(IF(Leverancier!R$7="JA","Toekennen","Intrekken"),"")</f>
        <v>Intrekken</v>
      </c>
      <c r="E34" s="65"/>
    </row>
    <row r="35" spans="1:5" ht="12.75" thickBot="1">
      <c r="A35" s="77"/>
      <c r="B35" s="78"/>
      <c r="C35" s="78"/>
      <c r="D35" s="78"/>
      <c r="E35" s="79"/>
    </row>
    <row r="38" spans="1:5" ht="31.5">
      <c r="A38" s="55" t="s">
        <v>15</v>
      </c>
      <c r="D38" s="56"/>
    </row>
    <row r="39" spans="1:5">
      <c r="A39" s="57" t="s">
        <v>67</v>
      </c>
    </row>
    <row r="41" spans="1:5">
      <c r="A41" s="57" t="s">
        <v>16</v>
      </c>
      <c r="B41" s="58" t="s">
        <v>18</v>
      </c>
      <c r="D41" s="70">
        <f>$D$5</f>
        <v>0</v>
      </c>
    </row>
    <row r="42" spans="1:5">
      <c r="B42" s="58" t="s">
        <v>17</v>
      </c>
      <c r="D42" s="70">
        <f>$D$6</f>
        <v>0</v>
      </c>
    </row>
    <row r="44" spans="1:5" ht="12.75" thickBot="1">
      <c r="A44" s="54"/>
      <c r="C44" s="54"/>
      <c r="D44" s="54"/>
    </row>
    <row r="45" spans="1:5" ht="18.75">
      <c r="A45" s="61" t="s">
        <v>70</v>
      </c>
      <c r="B45" s="62"/>
      <c r="C45" s="62"/>
      <c r="D45" s="62"/>
      <c r="E45" s="63"/>
    </row>
    <row r="46" spans="1:5" ht="12.75">
      <c r="A46" s="64" t="s">
        <v>10</v>
      </c>
      <c r="C46" s="54"/>
      <c r="D46" s="54"/>
      <c r="E46" s="65"/>
    </row>
    <row r="47" spans="1:5" ht="12.75">
      <c r="A47" s="64"/>
      <c r="B47" s="66" t="s">
        <v>18</v>
      </c>
      <c r="C47" s="66"/>
      <c r="D47" s="67">
        <f>$D$5</f>
        <v>0</v>
      </c>
      <c r="E47" s="65"/>
    </row>
    <row r="48" spans="1:5" ht="12.75">
      <c r="A48" s="68"/>
      <c r="B48" s="66" t="s">
        <v>17</v>
      </c>
      <c r="C48" s="66"/>
      <c r="D48" s="67">
        <f>$D$6</f>
        <v>0</v>
      </c>
      <c r="E48" s="65"/>
    </row>
    <row r="49" spans="1:5" ht="12.75">
      <c r="A49" s="68"/>
      <c r="B49" s="66" t="s">
        <v>0</v>
      </c>
      <c r="C49" s="66"/>
      <c r="D49" s="67">
        <f>Leverancier!B8</f>
        <v>0</v>
      </c>
      <c r="E49" s="65"/>
    </row>
    <row r="50" spans="1:5" ht="12.75">
      <c r="A50" s="68"/>
      <c r="B50" s="66" t="s">
        <v>9</v>
      </c>
      <c r="C50" s="66"/>
      <c r="D50" s="67">
        <f>Leverancier!C8</f>
        <v>0</v>
      </c>
      <c r="E50" s="65"/>
    </row>
    <row r="51" spans="1:5" ht="12.75">
      <c r="A51" s="68"/>
      <c r="B51" s="66" t="s">
        <v>1</v>
      </c>
      <c r="C51" s="66"/>
      <c r="D51" s="67">
        <f>Leverancier!D8</f>
        <v>0</v>
      </c>
      <c r="E51" s="65"/>
    </row>
    <row r="52" spans="1:5" ht="12.75">
      <c r="A52" s="68"/>
      <c r="B52" s="66" t="s">
        <v>24</v>
      </c>
      <c r="C52" s="66"/>
      <c r="D52" s="67">
        <f>Leverancier!E8</f>
        <v>0</v>
      </c>
      <c r="E52" s="65"/>
    </row>
    <row r="53" spans="1:5" ht="12.75">
      <c r="A53" s="68"/>
      <c r="B53" s="66" t="s">
        <v>3</v>
      </c>
      <c r="C53" s="66"/>
      <c r="D53" s="67">
        <f>Leverancier!F8</f>
        <v>0</v>
      </c>
      <c r="E53" s="65"/>
    </row>
    <row r="54" spans="1:5" ht="12.75">
      <c r="A54" s="68"/>
      <c r="C54" s="54"/>
      <c r="D54" s="54"/>
      <c r="E54" s="65"/>
    </row>
    <row r="55" spans="1:5" ht="12.75">
      <c r="A55" s="64" t="s">
        <v>20</v>
      </c>
      <c r="C55" s="54"/>
      <c r="D55" s="54"/>
      <c r="E55" s="65"/>
    </row>
    <row r="56" spans="1:5" ht="12.75">
      <c r="A56" s="68"/>
      <c r="C56" s="54"/>
      <c r="D56" s="54"/>
      <c r="E56" s="65"/>
    </row>
    <row r="57" spans="1:5" ht="12.75">
      <c r="A57" s="64" t="s">
        <v>21</v>
      </c>
      <c r="C57" s="54"/>
      <c r="D57" s="54"/>
      <c r="E57" s="65"/>
    </row>
    <row r="58" spans="1:5">
      <c r="A58" s="69"/>
      <c r="B58" s="70"/>
      <c r="C58" s="71" t="s">
        <v>22</v>
      </c>
      <c r="D58" s="54"/>
      <c r="E58" s="65"/>
    </row>
    <row r="59" spans="1:5">
      <c r="A59" s="69"/>
      <c r="B59" s="72" t="s">
        <v>4</v>
      </c>
      <c r="C59" s="73" t="s">
        <v>26</v>
      </c>
      <c r="D59" s="67" t="str">
        <f>IFERROR(IF(Leverancier!$P$8="JA","Toekennen","Intrekken"),"")</f>
        <v>Intrekken</v>
      </c>
      <c r="E59" s="65"/>
    </row>
    <row r="60" spans="1:5">
      <c r="A60" s="69"/>
      <c r="B60" s="72" t="s">
        <v>5</v>
      </c>
      <c r="C60" s="73" t="s">
        <v>26</v>
      </c>
      <c r="D60" s="67" t="str">
        <f>IFERROR(IF(Leverancier!$P$8="JA","Toekennen","Intrekken"),"")</f>
        <v>Intrekken</v>
      </c>
      <c r="E60" s="65"/>
    </row>
    <row r="61" spans="1:5">
      <c r="A61" s="69"/>
      <c r="B61" s="72" t="s">
        <v>6</v>
      </c>
      <c r="C61" s="73" t="s">
        <v>26</v>
      </c>
      <c r="D61" s="67" t="str">
        <f>IFERROR(IF(Leverancier!$P$8="JA","Toekennen","Intrekken"),"")</f>
        <v>Intrekken</v>
      </c>
      <c r="E61" s="65"/>
    </row>
    <row r="62" spans="1:5">
      <c r="A62" s="69"/>
      <c r="B62" s="72" t="s">
        <v>7</v>
      </c>
      <c r="C62" s="73" t="s">
        <v>26</v>
      </c>
      <c r="D62" s="67" t="str">
        <f>IFERROR(IF(Leverancier!$P$8="JA","Toekennen","Intrekken"),"")</f>
        <v>Intrekken</v>
      </c>
      <c r="E62" s="65"/>
    </row>
    <row r="63" spans="1:5">
      <c r="A63" s="69"/>
      <c r="B63" s="72" t="s">
        <v>8</v>
      </c>
      <c r="C63" s="73" t="s">
        <v>26</v>
      </c>
      <c r="D63" s="67" t="str">
        <f>IFERROR(IF(Leverancier!$P$8="JA","Toekennen","Intrekken"),"")</f>
        <v>Intrekken</v>
      </c>
      <c r="E63" s="65"/>
    </row>
    <row r="64" spans="1:5">
      <c r="A64" s="69"/>
      <c r="B64" s="72" t="s">
        <v>53</v>
      </c>
      <c r="C64" s="73" t="s">
        <v>26</v>
      </c>
      <c r="D64" s="67" t="str">
        <f>IFERROR(IF(Leverancier!$Q$8="JA","Toekennen","Intrekken"),"")</f>
        <v>Intrekken</v>
      </c>
      <c r="E64" s="65"/>
    </row>
    <row r="65" spans="1:5">
      <c r="A65" s="69"/>
      <c r="B65" s="72" t="s">
        <v>80</v>
      </c>
      <c r="C65" s="73" t="s">
        <v>26</v>
      </c>
      <c r="D65" s="67" t="str">
        <f>IFERROR(IF(Leverancier!$Q$8="JA","Toekennen","Intrekken"),"")</f>
        <v>Intrekken</v>
      </c>
      <c r="E65" s="65"/>
    </row>
    <row r="66" spans="1:5">
      <c r="A66" s="69"/>
      <c r="C66" s="54"/>
      <c r="D66" s="54"/>
      <c r="E66" s="65"/>
    </row>
    <row r="67" spans="1:5">
      <c r="A67" s="74" t="s">
        <v>23</v>
      </c>
      <c r="C67" s="54"/>
      <c r="D67" s="54"/>
      <c r="E67" s="65"/>
    </row>
    <row r="68" spans="1:5">
      <c r="A68" s="74"/>
      <c r="B68" s="80" t="s">
        <v>68</v>
      </c>
      <c r="C68" s="54"/>
      <c r="D68" s="75">
        <f>Leverancier!G8</f>
        <v>0</v>
      </c>
      <c r="E68" s="65"/>
    </row>
    <row r="69" spans="1:5">
      <c r="A69" s="74"/>
      <c r="B69" s="80" t="s">
        <v>69</v>
      </c>
      <c r="C69" s="75"/>
      <c r="D69" s="60"/>
      <c r="E69" s="65"/>
    </row>
    <row r="70" spans="1:5">
      <c r="A70" s="69"/>
      <c r="B70" s="80" t="s">
        <v>12</v>
      </c>
      <c r="C70" s="54"/>
      <c r="D70" s="54" t="str">
        <f>IFERROR(IF(Leverancier!R$8="JA","Toekennen","Intrekken"),"")</f>
        <v>Intrekken</v>
      </c>
      <c r="E70" s="65"/>
    </row>
    <row r="71" spans="1:5" ht="12.75" thickBot="1">
      <c r="A71" s="77"/>
      <c r="B71" s="78"/>
      <c r="C71" s="78"/>
      <c r="D71" s="78"/>
      <c r="E71" s="79"/>
    </row>
    <row r="74" spans="1:5" ht="31.5">
      <c r="A74" s="55" t="s">
        <v>15</v>
      </c>
      <c r="D74" s="56"/>
    </row>
    <row r="75" spans="1:5">
      <c r="A75" s="57" t="s">
        <v>67</v>
      </c>
    </row>
    <row r="77" spans="1:5">
      <c r="A77" s="57" t="s">
        <v>16</v>
      </c>
      <c r="B77" s="58" t="s">
        <v>18</v>
      </c>
      <c r="D77" s="70">
        <f>$D$5</f>
        <v>0</v>
      </c>
    </row>
    <row r="78" spans="1:5">
      <c r="B78" s="58" t="s">
        <v>17</v>
      </c>
      <c r="D78" s="70">
        <f>$D$6</f>
        <v>0</v>
      </c>
    </row>
    <row r="80" spans="1:5" ht="12.75" thickBot="1">
      <c r="A80" s="54"/>
      <c r="C80" s="54"/>
      <c r="D80" s="54"/>
    </row>
    <row r="81" spans="1:5" ht="18.75">
      <c r="A81" s="61" t="s">
        <v>71</v>
      </c>
      <c r="B81" s="62"/>
      <c r="C81" s="62"/>
      <c r="D81" s="62"/>
      <c r="E81" s="63"/>
    </row>
    <row r="82" spans="1:5" ht="12.75">
      <c r="A82" s="64" t="s">
        <v>10</v>
      </c>
      <c r="C82" s="54"/>
      <c r="D82" s="54"/>
      <c r="E82" s="65"/>
    </row>
    <row r="83" spans="1:5" ht="12.75">
      <c r="A83" s="64"/>
      <c r="B83" s="66" t="s">
        <v>18</v>
      </c>
      <c r="C83" s="66"/>
      <c r="D83" s="67">
        <f>$D$5</f>
        <v>0</v>
      </c>
      <c r="E83" s="65"/>
    </row>
    <row r="84" spans="1:5" ht="12.75">
      <c r="A84" s="68"/>
      <c r="B84" s="66" t="s">
        <v>17</v>
      </c>
      <c r="C84" s="66"/>
      <c r="D84" s="67">
        <f>$D$6</f>
        <v>0</v>
      </c>
      <c r="E84" s="65"/>
    </row>
    <row r="85" spans="1:5" ht="12.75">
      <c r="A85" s="68"/>
      <c r="B85" s="66" t="s">
        <v>0</v>
      </c>
      <c r="C85" s="66"/>
      <c r="D85" s="67">
        <f>Leverancier!B9</f>
        <v>0</v>
      </c>
      <c r="E85" s="65"/>
    </row>
    <row r="86" spans="1:5" ht="12.75">
      <c r="A86" s="68"/>
      <c r="B86" s="66" t="s">
        <v>9</v>
      </c>
      <c r="C86" s="66"/>
      <c r="D86" s="67">
        <f>Leverancier!C9</f>
        <v>0</v>
      </c>
      <c r="E86" s="65"/>
    </row>
    <row r="87" spans="1:5" ht="12.75">
      <c r="A87" s="68"/>
      <c r="B87" s="66" t="s">
        <v>1</v>
      </c>
      <c r="C87" s="66"/>
      <c r="D87" s="67">
        <f>Leverancier!D9</f>
        <v>0</v>
      </c>
      <c r="E87" s="65"/>
    </row>
    <row r="88" spans="1:5" ht="12.75">
      <c r="A88" s="68"/>
      <c r="B88" s="66" t="s">
        <v>24</v>
      </c>
      <c r="C88" s="66"/>
      <c r="D88" s="67">
        <f>Leverancier!E9</f>
        <v>0</v>
      </c>
      <c r="E88" s="65"/>
    </row>
    <row r="89" spans="1:5" ht="12.75">
      <c r="A89" s="68"/>
      <c r="B89" s="66" t="s">
        <v>3</v>
      </c>
      <c r="C89" s="66"/>
      <c r="D89" s="67">
        <f>Leverancier!F9</f>
        <v>0</v>
      </c>
      <c r="E89" s="65"/>
    </row>
    <row r="90" spans="1:5" ht="12.75">
      <c r="A90" s="68"/>
      <c r="C90" s="54"/>
      <c r="D90" s="54"/>
      <c r="E90" s="65"/>
    </row>
    <row r="91" spans="1:5" ht="12.75">
      <c r="A91" s="64" t="s">
        <v>20</v>
      </c>
      <c r="C91" s="54"/>
      <c r="D91" s="54"/>
      <c r="E91" s="65"/>
    </row>
    <row r="92" spans="1:5" ht="12.75">
      <c r="A92" s="68"/>
      <c r="C92" s="54"/>
      <c r="D92" s="54"/>
      <c r="E92" s="65"/>
    </row>
    <row r="93" spans="1:5" ht="12.75">
      <c r="A93" s="64" t="s">
        <v>21</v>
      </c>
      <c r="C93" s="54"/>
      <c r="D93" s="54"/>
      <c r="E93" s="65"/>
    </row>
    <row r="94" spans="1:5">
      <c r="A94" s="69"/>
      <c r="B94" s="70"/>
      <c r="C94" s="71" t="s">
        <v>22</v>
      </c>
      <c r="D94" s="54"/>
      <c r="E94" s="65"/>
    </row>
    <row r="95" spans="1:5">
      <c r="A95" s="69"/>
      <c r="B95" s="72" t="s">
        <v>4</v>
      </c>
      <c r="C95" s="73" t="s">
        <v>26</v>
      </c>
      <c r="D95" s="67" t="str">
        <f>IFERROR(IF(Leverancier!$P$9="JA","Toekennen","Intrekken"),"")</f>
        <v>Intrekken</v>
      </c>
      <c r="E95" s="65"/>
    </row>
    <row r="96" spans="1:5">
      <c r="A96" s="69"/>
      <c r="B96" s="72" t="s">
        <v>5</v>
      </c>
      <c r="C96" s="73" t="s">
        <v>26</v>
      </c>
      <c r="D96" s="67" t="str">
        <f>IFERROR(IF(Leverancier!$P$9="JA","Toekennen","Intrekken"),"")</f>
        <v>Intrekken</v>
      </c>
      <c r="E96" s="65"/>
    </row>
    <row r="97" spans="1:5">
      <c r="A97" s="69"/>
      <c r="B97" s="72" t="s">
        <v>6</v>
      </c>
      <c r="C97" s="73" t="s">
        <v>26</v>
      </c>
      <c r="D97" s="67" t="str">
        <f>IFERROR(IF(Leverancier!$P$9="JA","Toekennen","Intrekken"),"")</f>
        <v>Intrekken</v>
      </c>
      <c r="E97" s="65"/>
    </row>
    <row r="98" spans="1:5">
      <c r="A98" s="69"/>
      <c r="B98" s="72" t="s">
        <v>7</v>
      </c>
      <c r="C98" s="73" t="s">
        <v>26</v>
      </c>
      <c r="D98" s="67" t="str">
        <f>IFERROR(IF(Leverancier!$P$9="JA","Toekennen","Intrekken"),"")</f>
        <v>Intrekken</v>
      </c>
      <c r="E98" s="65"/>
    </row>
    <row r="99" spans="1:5">
      <c r="A99" s="69"/>
      <c r="B99" s="72" t="s">
        <v>8</v>
      </c>
      <c r="C99" s="73" t="s">
        <v>26</v>
      </c>
      <c r="D99" s="67" t="str">
        <f>IFERROR(IF(Leverancier!$P$9="JA","Toekennen","Intrekken"),"")</f>
        <v>Intrekken</v>
      </c>
      <c r="E99" s="65"/>
    </row>
    <row r="100" spans="1:5">
      <c r="A100" s="69"/>
      <c r="B100" s="72" t="s">
        <v>53</v>
      </c>
      <c r="C100" s="73" t="s">
        <v>26</v>
      </c>
      <c r="D100" s="67" t="str">
        <f>IFERROR(IF(Leverancier!$Q$9="JA","Toekennen","Intrekken"),"")</f>
        <v>Intrekken</v>
      </c>
      <c r="E100" s="65"/>
    </row>
    <row r="101" spans="1:5">
      <c r="A101" s="69"/>
      <c r="B101" s="72" t="s">
        <v>80</v>
      </c>
      <c r="C101" s="73" t="s">
        <v>26</v>
      </c>
      <c r="D101" s="67" t="str">
        <f>IFERROR(IF(Leverancier!$Q$9="JA","Toekennen","Intrekken"),"")</f>
        <v>Intrekken</v>
      </c>
      <c r="E101" s="65"/>
    </row>
    <row r="102" spans="1:5">
      <c r="A102" s="69"/>
      <c r="C102" s="54"/>
      <c r="D102" s="54"/>
      <c r="E102" s="65"/>
    </row>
    <row r="103" spans="1:5">
      <c r="A103" s="74" t="s">
        <v>23</v>
      </c>
      <c r="C103" s="54"/>
      <c r="D103" s="54"/>
      <c r="E103" s="65"/>
    </row>
    <row r="104" spans="1:5">
      <c r="A104" s="74"/>
      <c r="B104" s="81" t="s">
        <v>68</v>
      </c>
      <c r="C104" s="54"/>
      <c r="D104" s="75">
        <f>Leverancier!G9</f>
        <v>0</v>
      </c>
      <c r="E104" s="65"/>
    </row>
    <row r="105" spans="1:5">
      <c r="A105" s="74"/>
      <c r="B105" s="80" t="s">
        <v>69</v>
      </c>
      <c r="C105" s="75"/>
      <c r="D105" s="60"/>
      <c r="E105" s="65"/>
    </row>
    <row r="106" spans="1:5">
      <c r="A106" s="69"/>
      <c r="B106" s="81" t="s">
        <v>12</v>
      </c>
      <c r="C106" s="54"/>
      <c r="D106" s="54" t="str">
        <f>IFERROR(IF(Leverancier!R$7="JA","Toekennen","Intrekken"),"")</f>
        <v>Intrekken</v>
      </c>
      <c r="E106" s="65"/>
    </row>
    <row r="107" spans="1:5" ht="12.75" thickBot="1">
      <c r="A107" s="77"/>
      <c r="B107" s="82"/>
      <c r="C107" s="78"/>
      <c r="D107" s="78"/>
      <c r="E107" s="79"/>
    </row>
    <row r="110" spans="1:5" ht="31.5">
      <c r="A110" s="55" t="s">
        <v>15</v>
      </c>
      <c r="D110" s="56"/>
    </row>
    <row r="111" spans="1:5">
      <c r="A111" s="57" t="s">
        <v>67</v>
      </c>
    </row>
    <row r="113" spans="1:5">
      <c r="A113" s="57" t="s">
        <v>16</v>
      </c>
      <c r="B113" s="58" t="s">
        <v>18</v>
      </c>
      <c r="D113" s="70">
        <f>$D$5</f>
        <v>0</v>
      </c>
    </row>
    <row r="114" spans="1:5">
      <c r="B114" s="58" t="s">
        <v>17</v>
      </c>
      <c r="D114" s="70">
        <f>$D$6</f>
        <v>0</v>
      </c>
    </row>
    <row r="116" spans="1:5" ht="12.75" thickBot="1">
      <c r="A116" s="54"/>
      <c r="C116" s="54"/>
      <c r="D116" s="54"/>
    </row>
    <row r="117" spans="1:5" ht="18.75">
      <c r="A117" s="61" t="s">
        <v>72</v>
      </c>
      <c r="B117" s="62"/>
      <c r="C117" s="62"/>
      <c r="D117" s="62"/>
      <c r="E117" s="63"/>
    </row>
    <row r="118" spans="1:5" ht="12.75">
      <c r="A118" s="64" t="s">
        <v>10</v>
      </c>
      <c r="C118" s="54"/>
      <c r="D118" s="54"/>
      <c r="E118" s="65"/>
    </row>
    <row r="119" spans="1:5" ht="12.75">
      <c r="A119" s="64"/>
      <c r="B119" s="66" t="s">
        <v>18</v>
      </c>
      <c r="C119" s="66"/>
      <c r="D119" s="67">
        <f>$D$5</f>
        <v>0</v>
      </c>
      <c r="E119" s="65"/>
    </row>
    <row r="120" spans="1:5" ht="12.75">
      <c r="A120" s="68"/>
      <c r="B120" s="66" t="s">
        <v>17</v>
      </c>
      <c r="C120" s="66"/>
      <c r="D120" s="67">
        <f>$D$6</f>
        <v>0</v>
      </c>
      <c r="E120" s="65"/>
    </row>
    <row r="121" spans="1:5" ht="12.75">
      <c r="A121" s="68"/>
      <c r="B121" s="66" t="s">
        <v>0</v>
      </c>
      <c r="C121" s="66"/>
      <c r="D121" s="67">
        <f>Leverancier!B10</f>
        <v>0</v>
      </c>
      <c r="E121" s="65"/>
    </row>
    <row r="122" spans="1:5" ht="12.75">
      <c r="A122" s="68"/>
      <c r="B122" s="66" t="s">
        <v>9</v>
      </c>
      <c r="C122" s="66"/>
      <c r="D122" s="67">
        <f>Leverancier!C10</f>
        <v>0</v>
      </c>
      <c r="E122" s="65"/>
    </row>
    <row r="123" spans="1:5" ht="12.75">
      <c r="A123" s="68"/>
      <c r="B123" s="66" t="s">
        <v>1</v>
      </c>
      <c r="C123" s="66"/>
      <c r="D123" s="67">
        <f>Leverancier!D10</f>
        <v>0</v>
      </c>
      <c r="E123" s="65"/>
    </row>
    <row r="124" spans="1:5" ht="12.75">
      <c r="A124" s="68"/>
      <c r="B124" s="66" t="s">
        <v>24</v>
      </c>
      <c r="C124" s="66"/>
      <c r="D124" s="67">
        <f>Leverancier!E10</f>
        <v>0</v>
      </c>
      <c r="E124" s="65"/>
    </row>
    <row r="125" spans="1:5" ht="12.75">
      <c r="A125" s="68"/>
      <c r="B125" s="66" t="s">
        <v>3</v>
      </c>
      <c r="C125" s="66"/>
      <c r="D125" s="67">
        <f>Leverancier!F10</f>
        <v>0</v>
      </c>
      <c r="E125" s="65"/>
    </row>
    <row r="126" spans="1:5" ht="12.75">
      <c r="A126" s="68"/>
      <c r="C126" s="54"/>
      <c r="D126" s="54"/>
      <c r="E126" s="65"/>
    </row>
    <row r="127" spans="1:5" ht="12.75">
      <c r="A127" s="64" t="s">
        <v>20</v>
      </c>
      <c r="C127" s="54"/>
      <c r="D127" s="54"/>
      <c r="E127" s="65"/>
    </row>
    <row r="128" spans="1:5" ht="12.75">
      <c r="A128" s="68"/>
      <c r="C128" s="54"/>
      <c r="D128" s="54"/>
      <c r="E128" s="65"/>
    </row>
    <row r="129" spans="1:5" ht="12.75">
      <c r="A129" s="64" t="s">
        <v>21</v>
      </c>
      <c r="C129" s="54"/>
      <c r="D129" s="54"/>
      <c r="E129" s="65"/>
    </row>
    <row r="130" spans="1:5">
      <c r="A130" s="69"/>
      <c r="B130" s="70"/>
      <c r="C130" s="71" t="s">
        <v>22</v>
      </c>
      <c r="D130" s="54"/>
      <c r="E130" s="65"/>
    </row>
    <row r="131" spans="1:5">
      <c r="A131" s="69"/>
      <c r="B131" s="72" t="s">
        <v>4</v>
      </c>
      <c r="C131" s="73" t="s">
        <v>26</v>
      </c>
      <c r="D131" s="67" t="str">
        <f>IFERROR(IF(Leverancier!$P$10="JA","Toekennen","Intrekken"),"")</f>
        <v>Intrekken</v>
      </c>
      <c r="E131" s="65"/>
    </row>
    <row r="132" spans="1:5">
      <c r="A132" s="69"/>
      <c r="B132" s="72" t="s">
        <v>5</v>
      </c>
      <c r="C132" s="73" t="s">
        <v>26</v>
      </c>
      <c r="D132" s="67" t="str">
        <f>IFERROR(IF(Leverancier!$P$10="JA","Toekennen","Intrekken"),"")</f>
        <v>Intrekken</v>
      </c>
      <c r="E132" s="65"/>
    </row>
    <row r="133" spans="1:5">
      <c r="A133" s="69"/>
      <c r="B133" s="72" t="s">
        <v>6</v>
      </c>
      <c r="C133" s="73" t="s">
        <v>26</v>
      </c>
      <c r="D133" s="67" t="str">
        <f>IFERROR(IF(Leverancier!$P$10="JA","Toekennen","Intrekken"),"")</f>
        <v>Intrekken</v>
      </c>
      <c r="E133" s="65"/>
    </row>
    <row r="134" spans="1:5">
      <c r="A134" s="69"/>
      <c r="B134" s="72" t="s">
        <v>7</v>
      </c>
      <c r="C134" s="73" t="s">
        <v>26</v>
      </c>
      <c r="D134" s="67" t="str">
        <f>IFERROR(IF(Leverancier!$P$10="JA","Toekennen","Intrekken"),"")</f>
        <v>Intrekken</v>
      </c>
      <c r="E134" s="65"/>
    </row>
    <row r="135" spans="1:5">
      <c r="A135" s="69"/>
      <c r="B135" s="72" t="s">
        <v>8</v>
      </c>
      <c r="C135" s="73" t="s">
        <v>26</v>
      </c>
      <c r="D135" s="67" t="str">
        <f>IFERROR(IF(Leverancier!$P$10="JA","Toekennen","Intrekken"),"")</f>
        <v>Intrekken</v>
      </c>
      <c r="E135" s="65"/>
    </row>
    <row r="136" spans="1:5">
      <c r="A136" s="69"/>
      <c r="B136" s="72" t="s">
        <v>53</v>
      </c>
      <c r="C136" s="73" t="s">
        <v>26</v>
      </c>
      <c r="D136" s="67" t="str">
        <f>IFERROR(IF(Leverancier!$Q$10="JA","Toekennen","Intrekken"),"")</f>
        <v>Intrekken</v>
      </c>
      <c r="E136" s="65"/>
    </row>
    <row r="137" spans="1:5">
      <c r="A137" s="69"/>
      <c r="B137" s="72" t="s">
        <v>80</v>
      </c>
      <c r="C137" s="73" t="s">
        <v>26</v>
      </c>
      <c r="D137" s="67" t="str">
        <f>IFERROR(IF(Leverancier!$Q$10="JA","Toekennen","Intrekken"),"")</f>
        <v>Intrekken</v>
      </c>
      <c r="E137" s="65"/>
    </row>
    <row r="138" spans="1:5">
      <c r="A138" s="69"/>
      <c r="C138" s="54"/>
      <c r="D138" s="54"/>
      <c r="E138" s="65"/>
    </row>
    <row r="139" spans="1:5">
      <c r="A139" s="74" t="s">
        <v>23</v>
      </c>
      <c r="C139" s="54"/>
      <c r="D139" s="54"/>
      <c r="E139" s="65"/>
    </row>
    <row r="140" spans="1:5">
      <c r="A140" s="74"/>
      <c r="B140" s="81" t="s">
        <v>68</v>
      </c>
      <c r="C140" s="54"/>
      <c r="D140" s="75">
        <f>Leverancier!G10</f>
        <v>0</v>
      </c>
      <c r="E140" s="65"/>
    </row>
    <row r="141" spans="1:5">
      <c r="A141" s="74"/>
      <c r="B141" s="80" t="s">
        <v>69</v>
      </c>
      <c r="C141" s="75"/>
      <c r="D141" s="60"/>
      <c r="E141" s="65"/>
    </row>
    <row r="142" spans="1:5">
      <c r="A142" s="69"/>
      <c r="B142" s="81" t="s">
        <v>12</v>
      </c>
      <c r="C142" s="54"/>
      <c r="D142" s="54" t="str">
        <f>IFERROR(IF(Leverancier!R$7="JA","Toekennen","Intrekken"),"")</f>
        <v>Intrekken</v>
      </c>
      <c r="E142" s="65"/>
    </row>
    <row r="143" spans="1:5" ht="12.75" thickBot="1">
      <c r="A143" s="77"/>
      <c r="B143" s="78"/>
      <c r="C143" s="78"/>
      <c r="D143" s="78"/>
      <c r="E143" s="79"/>
    </row>
    <row r="146" spans="1:5" ht="31.5">
      <c r="A146" s="55" t="s">
        <v>15</v>
      </c>
      <c r="D146" s="56"/>
    </row>
    <row r="147" spans="1:5">
      <c r="A147" s="57" t="s">
        <v>67</v>
      </c>
    </row>
    <row r="149" spans="1:5">
      <c r="A149" s="57" t="s">
        <v>16</v>
      </c>
      <c r="B149" s="58" t="s">
        <v>18</v>
      </c>
      <c r="D149" s="70">
        <f>$D$5</f>
        <v>0</v>
      </c>
    </row>
    <row r="150" spans="1:5">
      <c r="B150" s="58" t="s">
        <v>17</v>
      </c>
      <c r="D150" s="70">
        <f>$D$6</f>
        <v>0</v>
      </c>
    </row>
    <row r="152" spans="1:5" ht="12.75" thickBot="1">
      <c r="A152" s="54"/>
      <c r="C152" s="54"/>
      <c r="D152" s="54"/>
    </row>
    <row r="153" spans="1:5" ht="18.75">
      <c r="A153" s="61" t="s">
        <v>73</v>
      </c>
      <c r="B153" s="62"/>
      <c r="C153" s="62"/>
      <c r="D153" s="62"/>
      <c r="E153" s="63"/>
    </row>
    <row r="154" spans="1:5" ht="12.75">
      <c r="A154" s="64" t="s">
        <v>10</v>
      </c>
      <c r="C154" s="54"/>
      <c r="D154" s="54"/>
      <c r="E154" s="65"/>
    </row>
    <row r="155" spans="1:5" ht="12.75">
      <c r="A155" s="64"/>
      <c r="B155" s="66" t="s">
        <v>18</v>
      </c>
      <c r="C155" s="66"/>
      <c r="D155" s="67">
        <f>$D$5</f>
        <v>0</v>
      </c>
      <c r="E155" s="65"/>
    </row>
    <row r="156" spans="1:5" ht="12.75">
      <c r="A156" s="68"/>
      <c r="B156" s="66" t="s">
        <v>17</v>
      </c>
      <c r="C156" s="66"/>
      <c r="D156" s="67">
        <f>$D$6</f>
        <v>0</v>
      </c>
      <c r="E156" s="65"/>
    </row>
    <row r="157" spans="1:5" ht="12.75">
      <c r="A157" s="68"/>
      <c r="B157" s="66" t="s">
        <v>0</v>
      </c>
      <c r="C157" s="66"/>
      <c r="D157" s="67">
        <f>Leverancier!B11</f>
        <v>0</v>
      </c>
      <c r="E157" s="65"/>
    </row>
    <row r="158" spans="1:5" ht="12.75">
      <c r="A158" s="68"/>
      <c r="B158" s="66" t="s">
        <v>9</v>
      </c>
      <c r="C158" s="66"/>
      <c r="D158" s="67">
        <f>Leverancier!C11</f>
        <v>0</v>
      </c>
      <c r="E158" s="65"/>
    </row>
    <row r="159" spans="1:5" ht="12.75">
      <c r="A159" s="68"/>
      <c r="B159" s="66" t="s">
        <v>1</v>
      </c>
      <c r="C159" s="66"/>
      <c r="D159" s="67">
        <f>Leverancier!D11</f>
        <v>0</v>
      </c>
      <c r="E159" s="65"/>
    </row>
    <row r="160" spans="1:5" ht="12.75">
      <c r="A160" s="68"/>
      <c r="B160" s="66" t="s">
        <v>24</v>
      </c>
      <c r="C160" s="66"/>
      <c r="D160" s="67">
        <f>Leverancier!E11</f>
        <v>0</v>
      </c>
      <c r="E160" s="65"/>
    </row>
    <row r="161" spans="1:5" ht="12.75">
      <c r="A161" s="68"/>
      <c r="B161" s="66" t="s">
        <v>3</v>
      </c>
      <c r="C161" s="66"/>
      <c r="D161" s="67">
        <f>Leverancier!F11</f>
        <v>0</v>
      </c>
      <c r="E161" s="65"/>
    </row>
    <row r="162" spans="1:5" ht="12.75">
      <c r="A162" s="68"/>
      <c r="C162" s="54"/>
      <c r="D162" s="54"/>
      <c r="E162" s="65"/>
    </row>
    <row r="163" spans="1:5" ht="12.75">
      <c r="A163" s="64" t="s">
        <v>20</v>
      </c>
      <c r="C163" s="54"/>
      <c r="D163" s="54"/>
      <c r="E163" s="65"/>
    </row>
    <row r="164" spans="1:5" ht="12.75">
      <c r="A164" s="68"/>
      <c r="C164" s="54"/>
      <c r="D164" s="54"/>
      <c r="E164" s="65"/>
    </row>
    <row r="165" spans="1:5" ht="12.75">
      <c r="A165" s="64" t="s">
        <v>21</v>
      </c>
      <c r="C165" s="54"/>
      <c r="D165" s="54"/>
      <c r="E165" s="65"/>
    </row>
    <row r="166" spans="1:5">
      <c r="A166" s="69"/>
      <c r="B166" s="70"/>
      <c r="C166" s="71" t="s">
        <v>22</v>
      </c>
      <c r="D166" s="54"/>
      <c r="E166" s="65"/>
    </row>
    <row r="167" spans="1:5">
      <c r="A167" s="69"/>
      <c r="B167" s="72" t="s">
        <v>4</v>
      </c>
      <c r="C167" s="73" t="s">
        <v>26</v>
      </c>
      <c r="D167" s="67" t="str">
        <f>IFERROR(IF(Leverancier!$P$11="JA","Toekennen","Intrekken"),"")</f>
        <v>Intrekken</v>
      </c>
      <c r="E167" s="65"/>
    </row>
    <row r="168" spans="1:5">
      <c r="A168" s="69"/>
      <c r="B168" s="72" t="s">
        <v>5</v>
      </c>
      <c r="C168" s="73" t="s">
        <v>26</v>
      </c>
      <c r="D168" s="67" t="str">
        <f>IFERROR(IF(Leverancier!$P$11="JA","Toekennen","Intrekken"),"")</f>
        <v>Intrekken</v>
      </c>
      <c r="E168" s="65"/>
    </row>
    <row r="169" spans="1:5">
      <c r="A169" s="69"/>
      <c r="B169" s="72" t="s">
        <v>6</v>
      </c>
      <c r="C169" s="73" t="s">
        <v>26</v>
      </c>
      <c r="D169" s="67" t="str">
        <f>IFERROR(IF(Leverancier!$P$11="JA","Toekennen","Intrekken"),"")</f>
        <v>Intrekken</v>
      </c>
      <c r="E169" s="65"/>
    </row>
    <row r="170" spans="1:5">
      <c r="A170" s="69"/>
      <c r="B170" s="72" t="s">
        <v>7</v>
      </c>
      <c r="C170" s="73" t="s">
        <v>26</v>
      </c>
      <c r="D170" s="67" t="str">
        <f>IFERROR(IF(Leverancier!$P$11="JA","Toekennen","Intrekken"),"")</f>
        <v>Intrekken</v>
      </c>
      <c r="E170" s="65"/>
    </row>
    <row r="171" spans="1:5">
      <c r="A171" s="69"/>
      <c r="B171" s="72" t="s">
        <v>8</v>
      </c>
      <c r="C171" s="73" t="s">
        <v>26</v>
      </c>
      <c r="D171" s="67" t="str">
        <f>IFERROR(IF(Leverancier!$P$11="JA","Toekennen","Intrekken"),"")</f>
        <v>Intrekken</v>
      </c>
      <c r="E171" s="65"/>
    </row>
    <row r="172" spans="1:5">
      <c r="A172" s="69"/>
      <c r="B172" s="72" t="s">
        <v>80</v>
      </c>
      <c r="C172" s="73" t="s">
        <v>26</v>
      </c>
      <c r="D172" s="67" t="str">
        <f>IFERROR(IF(Leverancier!$Q$11="JA","Toekennen","Intrekken"),"")</f>
        <v>Intrekken</v>
      </c>
      <c r="E172" s="65"/>
    </row>
    <row r="173" spans="1:5">
      <c r="A173" s="69"/>
      <c r="B173" s="72" t="s">
        <v>80</v>
      </c>
      <c r="C173" s="73" t="s">
        <v>26</v>
      </c>
      <c r="D173" s="67" t="str">
        <f>IFERROR(IF(Leverancier!$Q$11="JA","Toekennen","Intrekken"),"")</f>
        <v>Intrekken</v>
      </c>
      <c r="E173" s="65"/>
    </row>
    <row r="174" spans="1:5">
      <c r="A174" s="69"/>
      <c r="C174" s="54"/>
      <c r="D174" s="54"/>
      <c r="E174" s="65"/>
    </row>
    <row r="175" spans="1:5">
      <c r="A175" s="74" t="s">
        <v>23</v>
      </c>
      <c r="C175" s="54"/>
      <c r="D175" s="54"/>
      <c r="E175" s="65"/>
    </row>
    <row r="176" spans="1:5">
      <c r="A176" s="74"/>
      <c r="B176" s="54" t="s">
        <v>68</v>
      </c>
      <c r="C176" s="54"/>
      <c r="D176" s="75">
        <f>Leverancier!G11</f>
        <v>0</v>
      </c>
      <c r="E176" s="65"/>
    </row>
    <row r="177" spans="1:5">
      <c r="A177" s="74"/>
      <c r="B177" s="76" t="s">
        <v>69</v>
      </c>
      <c r="C177" s="75"/>
      <c r="D177" s="60"/>
      <c r="E177" s="65"/>
    </row>
    <row r="178" spans="1:5">
      <c r="A178" s="69"/>
      <c r="B178" s="76" t="s">
        <v>12</v>
      </c>
      <c r="C178" s="54"/>
      <c r="D178" s="54" t="str">
        <f>IFERROR(IF(Leverancier!R$7="JA","Toekennen","Intrekken"),"")</f>
        <v>Intrekken</v>
      </c>
      <c r="E178" s="65"/>
    </row>
    <row r="179" spans="1:5" ht="12.75" thickBot="1">
      <c r="A179" s="77"/>
      <c r="B179" s="78"/>
      <c r="C179" s="78"/>
      <c r="D179" s="78"/>
      <c r="E179" s="79"/>
    </row>
    <row r="182" spans="1:5" ht="31.5">
      <c r="A182" s="55" t="s">
        <v>15</v>
      </c>
      <c r="D182" s="56"/>
    </row>
    <row r="183" spans="1:5">
      <c r="A183" s="57" t="s">
        <v>67</v>
      </c>
    </row>
    <row r="185" spans="1:5">
      <c r="A185" s="57" t="s">
        <v>16</v>
      </c>
      <c r="B185" s="58" t="s">
        <v>18</v>
      </c>
      <c r="D185" s="70">
        <f>$D$5</f>
        <v>0</v>
      </c>
    </row>
    <row r="186" spans="1:5">
      <c r="B186" s="58" t="s">
        <v>17</v>
      </c>
      <c r="D186" s="70">
        <f>$D$6</f>
        <v>0</v>
      </c>
    </row>
    <row r="188" spans="1:5" ht="12.75" thickBot="1">
      <c r="A188" s="54"/>
      <c r="C188" s="54"/>
      <c r="D188" s="54"/>
    </row>
    <row r="189" spans="1:5" ht="18.75">
      <c r="A189" s="61" t="s">
        <v>74</v>
      </c>
      <c r="B189" s="62"/>
      <c r="C189" s="62"/>
      <c r="D189" s="62"/>
      <c r="E189" s="63"/>
    </row>
    <row r="190" spans="1:5" ht="12.75">
      <c r="A190" s="64" t="s">
        <v>10</v>
      </c>
      <c r="C190" s="54"/>
      <c r="D190" s="54"/>
      <c r="E190" s="65"/>
    </row>
    <row r="191" spans="1:5" ht="12.75">
      <c r="A191" s="64"/>
      <c r="B191" s="66" t="s">
        <v>18</v>
      </c>
      <c r="C191" s="66"/>
      <c r="D191" s="67">
        <f>$D$5</f>
        <v>0</v>
      </c>
      <c r="E191" s="65"/>
    </row>
    <row r="192" spans="1:5" ht="12.75">
      <c r="A192" s="68"/>
      <c r="B192" s="66" t="s">
        <v>17</v>
      </c>
      <c r="C192" s="66"/>
      <c r="D192" s="67">
        <f>$D$6</f>
        <v>0</v>
      </c>
      <c r="E192" s="65"/>
    </row>
    <row r="193" spans="1:5" ht="12.75">
      <c r="A193" s="68"/>
      <c r="B193" s="66" t="s">
        <v>0</v>
      </c>
      <c r="C193" s="66"/>
      <c r="D193" s="67">
        <f>Leverancier!B12</f>
        <v>0</v>
      </c>
      <c r="E193" s="65"/>
    </row>
    <row r="194" spans="1:5" ht="12.75">
      <c r="A194" s="68"/>
      <c r="B194" s="66" t="s">
        <v>9</v>
      </c>
      <c r="C194" s="66"/>
      <c r="D194" s="67">
        <f>Leverancier!C12</f>
        <v>0</v>
      </c>
      <c r="E194" s="65"/>
    </row>
    <row r="195" spans="1:5" ht="12.75">
      <c r="A195" s="68"/>
      <c r="B195" s="66" t="s">
        <v>1</v>
      </c>
      <c r="C195" s="66"/>
      <c r="D195" s="67">
        <f>Leverancier!D12</f>
        <v>0</v>
      </c>
      <c r="E195" s="65"/>
    </row>
    <row r="196" spans="1:5" ht="12.75">
      <c r="A196" s="68"/>
      <c r="B196" s="66" t="s">
        <v>24</v>
      </c>
      <c r="C196" s="66"/>
      <c r="D196" s="67">
        <f>Leverancier!E12</f>
        <v>0</v>
      </c>
      <c r="E196" s="65"/>
    </row>
    <row r="197" spans="1:5" ht="12.75">
      <c r="A197" s="68"/>
      <c r="B197" s="66" t="s">
        <v>3</v>
      </c>
      <c r="C197" s="66"/>
      <c r="D197" s="67">
        <f>Leverancier!F12</f>
        <v>0</v>
      </c>
      <c r="E197" s="65"/>
    </row>
    <row r="198" spans="1:5" ht="12.75">
      <c r="A198" s="68"/>
      <c r="C198" s="54"/>
      <c r="D198" s="54"/>
      <c r="E198" s="65"/>
    </row>
    <row r="199" spans="1:5" ht="12.75">
      <c r="A199" s="64" t="s">
        <v>20</v>
      </c>
      <c r="C199" s="54"/>
      <c r="D199" s="54"/>
      <c r="E199" s="65"/>
    </row>
    <row r="200" spans="1:5" ht="12.75">
      <c r="A200" s="68"/>
      <c r="C200" s="54"/>
      <c r="D200" s="54"/>
      <c r="E200" s="65"/>
    </row>
    <row r="201" spans="1:5" ht="12.75">
      <c r="A201" s="64" t="s">
        <v>21</v>
      </c>
      <c r="C201" s="54"/>
      <c r="D201" s="54"/>
      <c r="E201" s="65"/>
    </row>
    <row r="202" spans="1:5">
      <c r="A202" s="69"/>
      <c r="B202" s="70"/>
      <c r="C202" s="71" t="s">
        <v>22</v>
      </c>
      <c r="D202" s="54"/>
      <c r="E202" s="65"/>
    </row>
    <row r="203" spans="1:5">
      <c r="A203" s="69"/>
      <c r="B203" s="72" t="s">
        <v>4</v>
      </c>
      <c r="C203" s="73" t="s">
        <v>26</v>
      </c>
      <c r="D203" s="67" t="str">
        <f>IFERROR(IF(Leverancier!$P$12="JA","Toekennen","Intrekken"),"")</f>
        <v>Intrekken</v>
      </c>
      <c r="E203" s="65"/>
    </row>
    <row r="204" spans="1:5">
      <c r="A204" s="69"/>
      <c r="B204" s="72" t="s">
        <v>5</v>
      </c>
      <c r="C204" s="73" t="s">
        <v>26</v>
      </c>
      <c r="D204" s="67" t="str">
        <f>IFERROR(IF(Leverancier!$P$12="JA","Toekennen","Intrekken"),"")</f>
        <v>Intrekken</v>
      </c>
      <c r="E204" s="65"/>
    </row>
    <row r="205" spans="1:5">
      <c r="A205" s="69"/>
      <c r="B205" s="72" t="s">
        <v>6</v>
      </c>
      <c r="C205" s="73" t="s">
        <v>26</v>
      </c>
      <c r="D205" s="67" t="str">
        <f>IFERROR(IF(Leverancier!$P$12="JA","Toekennen","Intrekken"),"")</f>
        <v>Intrekken</v>
      </c>
      <c r="E205" s="65"/>
    </row>
    <row r="206" spans="1:5">
      <c r="A206" s="69"/>
      <c r="B206" s="72" t="s">
        <v>7</v>
      </c>
      <c r="C206" s="73" t="s">
        <v>26</v>
      </c>
      <c r="D206" s="67" t="str">
        <f>IFERROR(IF(Leverancier!$P$12="JA","Toekennen","Intrekken"),"")</f>
        <v>Intrekken</v>
      </c>
      <c r="E206" s="65"/>
    </row>
    <row r="207" spans="1:5">
      <c r="A207" s="69"/>
      <c r="B207" s="72" t="s">
        <v>8</v>
      </c>
      <c r="C207" s="73" t="s">
        <v>26</v>
      </c>
      <c r="D207" s="67" t="str">
        <f>IFERROR(IF(Leverancier!$P$12="JA","Toekennen","Intrekken"),"")</f>
        <v>Intrekken</v>
      </c>
      <c r="E207" s="65"/>
    </row>
    <row r="208" spans="1:5">
      <c r="A208" s="69"/>
      <c r="B208" s="72" t="s">
        <v>53</v>
      </c>
      <c r="C208" s="73" t="s">
        <v>26</v>
      </c>
      <c r="D208" s="67" t="str">
        <f>IFERROR(IF(Leverancier!$Q$12="JA","Toekennen","Intrekken"),"")</f>
        <v>Intrekken</v>
      </c>
      <c r="E208" s="65"/>
    </row>
    <row r="209" spans="1:5">
      <c r="A209" s="69"/>
      <c r="B209" s="72" t="s">
        <v>80</v>
      </c>
      <c r="C209" s="73" t="s">
        <v>26</v>
      </c>
      <c r="D209" s="67" t="str">
        <f>IFERROR(IF(Leverancier!$Q$12="JA","Toekennen","Intrekken"),"")</f>
        <v>Intrekken</v>
      </c>
      <c r="E209" s="65"/>
    </row>
    <row r="210" spans="1:5">
      <c r="A210" s="69"/>
      <c r="C210" s="54"/>
      <c r="D210" s="54"/>
      <c r="E210" s="65"/>
    </row>
    <row r="211" spans="1:5">
      <c r="A211" s="74" t="s">
        <v>23</v>
      </c>
      <c r="C211" s="54"/>
      <c r="D211" s="54"/>
      <c r="E211" s="65"/>
    </row>
    <row r="212" spans="1:5">
      <c r="A212" s="74"/>
      <c r="B212" s="81" t="s">
        <v>68</v>
      </c>
      <c r="C212" s="54"/>
      <c r="D212" s="75">
        <f>Leverancier!G12</f>
        <v>0</v>
      </c>
      <c r="E212" s="65"/>
    </row>
    <row r="213" spans="1:5">
      <c r="A213" s="74"/>
      <c r="B213" s="80" t="s">
        <v>69</v>
      </c>
      <c r="C213" s="75"/>
      <c r="D213" s="60"/>
      <c r="E213" s="65"/>
    </row>
    <row r="214" spans="1:5">
      <c r="A214" s="69"/>
      <c r="B214" s="81" t="s">
        <v>12</v>
      </c>
      <c r="C214" s="54"/>
      <c r="D214" s="54" t="str">
        <f>IFERROR(IF(Leverancier!R$7="JA","Toekennen","Intrekken"),"")</f>
        <v>Intrekken</v>
      </c>
      <c r="E214" s="65"/>
    </row>
    <row r="215" spans="1:5" ht="12.75" thickBot="1">
      <c r="A215" s="77"/>
      <c r="B215" s="78"/>
      <c r="C215" s="78"/>
      <c r="D215" s="78"/>
      <c r="E215" s="79"/>
    </row>
    <row r="218" spans="1:5" ht="31.5">
      <c r="A218" s="55" t="s">
        <v>15</v>
      </c>
      <c r="D218" s="56"/>
    </row>
    <row r="219" spans="1:5">
      <c r="A219" s="57" t="s">
        <v>67</v>
      </c>
    </row>
    <row r="221" spans="1:5">
      <c r="A221" s="57" t="s">
        <v>16</v>
      </c>
      <c r="B221" s="58" t="s">
        <v>18</v>
      </c>
      <c r="D221" s="70">
        <f>$D$5</f>
        <v>0</v>
      </c>
    </row>
    <row r="222" spans="1:5">
      <c r="B222" s="58" t="s">
        <v>17</v>
      </c>
      <c r="D222" s="70">
        <f>$D$6</f>
        <v>0</v>
      </c>
    </row>
    <row r="224" spans="1:5" ht="12.75" thickBot="1">
      <c r="A224" s="54"/>
      <c r="C224" s="54"/>
      <c r="D224" s="54"/>
    </row>
    <row r="225" spans="1:5" ht="18.75">
      <c r="A225" s="61" t="s">
        <v>75</v>
      </c>
      <c r="B225" s="62"/>
      <c r="C225" s="62"/>
      <c r="D225" s="62"/>
      <c r="E225" s="63"/>
    </row>
    <row r="226" spans="1:5" ht="12.75">
      <c r="A226" s="64" t="s">
        <v>10</v>
      </c>
      <c r="C226" s="54"/>
      <c r="D226" s="54"/>
      <c r="E226" s="65"/>
    </row>
    <row r="227" spans="1:5" ht="12.75">
      <c r="A227" s="64"/>
      <c r="B227" s="66" t="s">
        <v>18</v>
      </c>
      <c r="C227" s="66"/>
      <c r="D227" s="67">
        <f>$D$5</f>
        <v>0</v>
      </c>
      <c r="E227" s="65"/>
    </row>
    <row r="228" spans="1:5" ht="12.75">
      <c r="A228" s="68"/>
      <c r="B228" s="66" t="s">
        <v>17</v>
      </c>
      <c r="C228" s="66"/>
      <c r="D228" s="67">
        <f>$D$6</f>
        <v>0</v>
      </c>
      <c r="E228" s="65"/>
    </row>
    <row r="229" spans="1:5" ht="12.75">
      <c r="A229" s="68"/>
      <c r="B229" s="66" t="s">
        <v>0</v>
      </c>
      <c r="C229" s="66"/>
      <c r="D229" s="67">
        <f>Leverancier!B13</f>
        <v>0</v>
      </c>
      <c r="E229" s="65"/>
    </row>
    <row r="230" spans="1:5" ht="12.75">
      <c r="A230" s="68"/>
      <c r="B230" s="66" t="s">
        <v>9</v>
      </c>
      <c r="C230" s="66"/>
      <c r="D230" s="67">
        <f>Leverancier!C13</f>
        <v>0</v>
      </c>
      <c r="E230" s="65"/>
    </row>
    <row r="231" spans="1:5" ht="12.75">
      <c r="A231" s="68"/>
      <c r="B231" s="66" t="s">
        <v>1</v>
      </c>
      <c r="C231" s="66"/>
      <c r="D231" s="67">
        <f>Leverancier!D13</f>
        <v>0</v>
      </c>
      <c r="E231" s="65"/>
    </row>
    <row r="232" spans="1:5" ht="12.75">
      <c r="A232" s="68"/>
      <c r="B232" s="66" t="s">
        <v>24</v>
      </c>
      <c r="C232" s="66"/>
      <c r="D232" s="67">
        <f>Leverancier!E13</f>
        <v>0</v>
      </c>
      <c r="E232" s="65"/>
    </row>
    <row r="233" spans="1:5" ht="12.75">
      <c r="A233" s="68"/>
      <c r="B233" s="66" t="s">
        <v>3</v>
      </c>
      <c r="C233" s="66"/>
      <c r="D233" s="67">
        <f>Leverancier!F13</f>
        <v>0</v>
      </c>
      <c r="E233" s="65"/>
    </row>
    <row r="234" spans="1:5" ht="12.75">
      <c r="A234" s="68"/>
      <c r="C234" s="54"/>
      <c r="D234" s="54"/>
      <c r="E234" s="65"/>
    </row>
    <row r="235" spans="1:5" ht="12.75">
      <c r="A235" s="64" t="s">
        <v>20</v>
      </c>
      <c r="C235" s="54"/>
      <c r="D235" s="54"/>
      <c r="E235" s="65"/>
    </row>
    <row r="236" spans="1:5" ht="12.75">
      <c r="A236" s="68"/>
      <c r="C236" s="54"/>
      <c r="D236" s="54"/>
      <c r="E236" s="65"/>
    </row>
    <row r="237" spans="1:5" ht="12.75">
      <c r="A237" s="64" t="s">
        <v>21</v>
      </c>
      <c r="C237" s="54"/>
      <c r="D237" s="54"/>
      <c r="E237" s="65"/>
    </row>
    <row r="238" spans="1:5">
      <c r="A238" s="69"/>
      <c r="B238" s="70"/>
      <c r="C238" s="71" t="s">
        <v>22</v>
      </c>
      <c r="D238" s="54"/>
      <c r="E238" s="65"/>
    </row>
    <row r="239" spans="1:5">
      <c r="A239" s="69"/>
      <c r="B239" s="72" t="s">
        <v>4</v>
      </c>
      <c r="C239" s="73" t="s">
        <v>26</v>
      </c>
      <c r="D239" s="67" t="str">
        <f>IFERROR(IF(Leverancier!$P$13="JA","Toekennen","Intrekken"),"")</f>
        <v>Intrekken</v>
      </c>
      <c r="E239" s="65"/>
    </row>
    <row r="240" spans="1:5">
      <c r="A240" s="69"/>
      <c r="B240" s="72" t="s">
        <v>5</v>
      </c>
      <c r="C240" s="73" t="s">
        <v>26</v>
      </c>
      <c r="D240" s="67" t="str">
        <f>IFERROR(IF(Leverancier!$P$13="JA","Toekennen","Intrekken"),"")</f>
        <v>Intrekken</v>
      </c>
      <c r="E240" s="65"/>
    </row>
    <row r="241" spans="1:5">
      <c r="A241" s="69"/>
      <c r="B241" s="72" t="s">
        <v>6</v>
      </c>
      <c r="C241" s="73" t="s">
        <v>26</v>
      </c>
      <c r="D241" s="67" t="str">
        <f>IFERROR(IF(Leverancier!$P$13="JA","Toekennen","Intrekken"),"")</f>
        <v>Intrekken</v>
      </c>
      <c r="E241" s="65"/>
    </row>
    <row r="242" spans="1:5">
      <c r="A242" s="69"/>
      <c r="B242" s="72" t="s">
        <v>7</v>
      </c>
      <c r="C242" s="73" t="s">
        <v>26</v>
      </c>
      <c r="D242" s="67" t="str">
        <f>IFERROR(IF(Leverancier!$P$13="JA","Toekennen","Intrekken"),"")</f>
        <v>Intrekken</v>
      </c>
      <c r="E242" s="65"/>
    </row>
    <row r="243" spans="1:5">
      <c r="A243" s="69"/>
      <c r="B243" s="72" t="s">
        <v>8</v>
      </c>
      <c r="C243" s="73" t="s">
        <v>26</v>
      </c>
      <c r="D243" s="67" t="str">
        <f>IFERROR(IF(Leverancier!$P$13="JA","Toekennen","Intrekken"),"")</f>
        <v>Intrekken</v>
      </c>
      <c r="E243" s="65"/>
    </row>
    <row r="244" spans="1:5">
      <c r="A244" s="69"/>
      <c r="B244" s="72" t="s">
        <v>53</v>
      </c>
      <c r="C244" s="73" t="s">
        <v>26</v>
      </c>
      <c r="D244" s="67" t="str">
        <f>IFERROR(IF(Leverancier!$Q$13="JA","Toekennen","Intrekken"),"")</f>
        <v>Intrekken</v>
      </c>
      <c r="E244" s="65"/>
    </row>
    <row r="245" spans="1:5">
      <c r="A245" s="69"/>
      <c r="B245" s="72" t="s">
        <v>80</v>
      </c>
      <c r="C245" s="73" t="s">
        <v>26</v>
      </c>
      <c r="D245" s="67" t="str">
        <f>IFERROR(IF(Leverancier!$Q$13="JA","Toekennen","Intrekken"),"")</f>
        <v>Intrekken</v>
      </c>
      <c r="E245" s="65"/>
    </row>
    <row r="246" spans="1:5">
      <c r="A246" s="69"/>
      <c r="C246" s="54"/>
      <c r="D246" s="54"/>
      <c r="E246" s="65"/>
    </row>
    <row r="247" spans="1:5">
      <c r="A247" s="74" t="s">
        <v>23</v>
      </c>
      <c r="C247" s="54"/>
      <c r="D247" s="54"/>
      <c r="E247" s="65"/>
    </row>
    <row r="248" spans="1:5">
      <c r="A248" s="74"/>
      <c r="B248" s="81" t="s">
        <v>68</v>
      </c>
      <c r="C248" s="54"/>
      <c r="D248" s="75">
        <f>Leverancier!G13</f>
        <v>0</v>
      </c>
      <c r="E248" s="65"/>
    </row>
    <row r="249" spans="1:5">
      <c r="A249" s="74"/>
      <c r="B249" s="80" t="s">
        <v>69</v>
      </c>
      <c r="C249" s="75"/>
      <c r="D249" s="60"/>
      <c r="E249" s="65"/>
    </row>
    <row r="250" spans="1:5">
      <c r="A250" s="69"/>
      <c r="B250" s="81" t="s">
        <v>12</v>
      </c>
      <c r="C250" s="54"/>
      <c r="D250" s="54" t="str">
        <f>IFERROR(IF(Leverancier!R$7="JA","Toekennen","Intrekken"),"")</f>
        <v>Intrekken</v>
      </c>
      <c r="E250" s="65"/>
    </row>
    <row r="251" spans="1:5" ht="12.75" thickBot="1">
      <c r="A251" s="77"/>
      <c r="B251" s="78"/>
      <c r="C251" s="78"/>
      <c r="D251" s="78"/>
      <c r="E251" s="79"/>
    </row>
    <row r="254" spans="1:5" ht="31.5">
      <c r="A254" s="55" t="s">
        <v>15</v>
      </c>
      <c r="D254" s="56"/>
    </row>
    <row r="255" spans="1:5">
      <c r="A255" s="57" t="s">
        <v>67</v>
      </c>
    </row>
    <row r="257" spans="1:5">
      <c r="A257" s="57" t="s">
        <v>16</v>
      </c>
      <c r="B257" s="58" t="s">
        <v>18</v>
      </c>
      <c r="D257" s="70">
        <f>$D$5</f>
        <v>0</v>
      </c>
    </row>
    <row r="258" spans="1:5">
      <c r="B258" s="58" t="s">
        <v>17</v>
      </c>
      <c r="D258" s="70">
        <f>$D$6</f>
        <v>0</v>
      </c>
    </row>
    <row r="260" spans="1:5" ht="12.75" thickBot="1">
      <c r="A260" s="54"/>
      <c r="C260" s="54"/>
      <c r="D260" s="54"/>
    </row>
    <row r="261" spans="1:5" ht="18.75">
      <c r="A261" s="61" t="s">
        <v>76</v>
      </c>
      <c r="B261" s="62"/>
      <c r="C261" s="62"/>
      <c r="D261" s="62"/>
      <c r="E261" s="63"/>
    </row>
    <row r="262" spans="1:5" ht="12.75">
      <c r="A262" s="64" t="s">
        <v>10</v>
      </c>
      <c r="C262" s="54"/>
      <c r="D262" s="54"/>
      <c r="E262" s="65"/>
    </row>
    <row r="263" spans="1:5" ht="12.75">
      <c r="A263" s="64"/>
      <c r="B263" s="66" t="s">
        <v>18</v>
      </c>
      <c r="C263" s="66"/>
      <c r="D263" s="67">
        <f>$D$5</f>
        <v>0</v>
      </c>
      <c r="E263" s="65"/>
    </row>
    <row r="264" spans="1:5" ht="12.75">
      <c r="A264" s="68"/>
      <c r="B264" s="66" t="s">
        <v>17</v>
      </c>
      <c r="C264" s="66"/>
      <c r="D264" s="67">
        <f>$D$6</f>
        <v>0</v>
      </c>
      <c r="E264" s="65"/>
    </row>
    <row r="265" spans="1:5" ht="12.75">
      <c r="A265" s="68"/>
      <c r="B265" s="66" t="s">
        <v>0</v>
      </c>
      <c r="C265" s="66"/>
      <c r="D265" s="67">
        <f>Leverancier!B14</f>
        <v>0</v>
      </c>
      <c r="E265" s="65"/>
    </row>
    <row r="266" spans="1:5" ht="12.75">
      <c r="A266" s="68"/>
      <c r="B266" s="66" t="s">
        <v>9</v>
      </c>
      <c r="C266" s="66"/>
      <c r="D266" s="67">
        <f>Leverancier!C14</f>
        <v>0</v>
      </c>
      <c r="E266" s="65"/>
    </row>
    <row r="267" spans="1:5" ht="12.75">
      <c r="A267" s="68"/>
      <c r="B267" s="66" t="s">
        <v>1</v>
      </c>
      <c r="C267" s="66"/>
      <c r="D267" s="67">
        <f>Leverancier!D14</f>
        <v>0</v>
      </c>
      <c r="E267" s="65"/>
    </row>
    <row r="268" spans="1:5" ht="12.75">
      <c r="A268" s="68"/>
      <c r="B268" s="66" t="s">
        <v>24</v>
      </c>
      <c r="C268" s="66"/>
      <c r="D268" s="67">
        <f>Leverancier!E14</f>
        <v>0</v>
      </c>
      <c r="E268" s="65"/>
    </row>
    <row r="269" spans="1:5" ht="12.75">
      <c r="A269" s="68"/>
      <c r="B269" s="66" t="s">
        <v>3</v>
      </c>
      <c r="C269" s="66"/>
      <c r="D269" s="67">
        <f>Leverancier!F14</f>
        <v>0</v>
      </c>
      <c r="E269" s="65"/>
    </row>
    <row r="270" spans="1:5" ht="12.75">
      <c r="A270" s="68"/>
      <c r="C270" s="54"/>
      <c r="D270" s="54"/>
      <c r="E270" s="65"/>
    </row>
    <row r="271" spans="1:5" ht="12.75">
      <c r="A271" s="64" t="s">
        <v>20</v>
      </c>
      <c r="C271" s="54"/>
      <c r="D271" s="54"/>
      <c r="E271" s="65"/>
    </row>
    <row r="272" spans="1:5" ht="12.75">
      <c r="A272" s="68"/>
      <c r="C272" s="54"/>
      <c r="D272" s="54"/>
      <c r="E272" s="65"/>
    </row>
    <row r="273" spans="1:5" ht="12.75">
      <c r="A273" s="64" t="s">
        <v>21</v>
      </c>
      <c r="C273" s="54"/>
      <c r="D273" s="54"/>
      <c r="E273" s="65"/>
    </row>
    <row r="274" spans="1:5">
      <c r="A274" s="69"/>
      <c r="B274" s="70"/>
      <c r="C274" s="71" t="s">
        <v>22</v>
      </c>
      <c r="D274" s="54"/>
      <c r="E274" s="65"/>
    </row>
    <row r="275" spans="1:5">
      <c r="A275" s="69"/>
      <c r="B275" s="72" t="s">
        <v>4</v>
      </c>
      <c r="C275" s="73" t="s">
        <v>26</v>
      </c>
      <c r="D275" s="67" t="str">
        <f>IFERROR(IF(Leverancier!$P$14="JA","Toekennen","Intrekken"),"")</f>
        <v>Intrekken</v>
      </c>
      <c r="E275" s="65"/>
    </row>
    <row r="276" spans="1:5">
      <c r="A276" s="69"/>
      <c r="B276" s="72" t="s">
        <v>5</v>
      </c>
      <c r="C276" s="73" t="s">
        <v>26</v>
      </c>
      <c r="D276" s="67" t="str">
        <f>IFERROR(IF(Leverancier!$P$14="JA","Toekennen","Intrekken"),"")</f>
        <v>Intrekken</v>
      </c>
      <c r="E276" s="65"/>
    </row>
    <row r="277" spans="1:5">
      <c r="A277" s="69"/>
      <c r="B277" s="72" t="s">
        <v>6</v>
      </c>
      <c r="C277" s="73" t="s">
        <v>26</v>
      </c>
      <c r="D277" s="67" t="str">
        <f>IFERROR(IF(Leverancier!$P$14="JA","Toekennen","Intrekken"),"")</f>
        <v>Intrekken</v>
      </c>
      <c r="E277" s="65"/>
    </row>
    <row r="278" spans="1:5">
      <c r="A278" s="69"/>
      <c r="B278" s="72" t="s">
        <v>7</v>
      </c>
      <c r="C278" s="73" t="s">
        <v>26</v>
      </c>
      <c r="D278" s="67" t="str">
        <f>IFERROR(IF(Leverancier!$P$14="JA","Toekennen","Intrekken"),"")</f>
        <v>Intrekken</v>
      </c>
      <c r="E278" s="65"/>
    </row>
    <row r="279" spans="1:5">
      <c r="A279" s="69"/>
      <c r="B279" s="72" t="s">
        <v>8</v>
      </c>
      <c r="C279" s="73" t="s">
        <v>26</v>
      </c>
      <c r="D279" s="67" t="str">
        <f>IFERROR(IF(Leverancier!$P$14="JA","Toekennen","Intrekken"),"")</f>
        <v>Intrekken</v>
      </c>
      <c r="E279" s="65"/>
    </row>
    <row r="280" spans="1:5">
      <c r="A280" s="69"/>
      <c r="B280" s="72" t="s">
        <v>53</v>
      </c>
      <c r="C280" s="73" t="s">
        <v>26</v>
      </c>
      <c r="D280" s="67" t="str">
        <f>IFERROR(IF(Leverancier!$Q$14="JA","Toekennen","Intrekken"),"")</f>
        <v>Intrekken</v>
      </c>
      <c r="E280" s="65"/>
    </row>
    <row r="281" spans="1:5">
      <c r="A281" s="69"/>
      <c r="B281" s="72" t="s">
        <v>80</v>
      </c>
      <c r="C281" s="73" t="s">
        <v>26</v>
      </c>
      <c r="D281" s="67" t="str">
        <f>IFERROR(IF(Leverancier!$Q$14="JA","Toekennen","Intrekken"),"")</f>
        <v>Intrekken</v>
      </c>
      <c r="E281" s="65"/>
    </row>
    <row r="282" spans="1:5">
      <c r="A282" s="69"/>
      <c r="C282" s="54"/>
      <c r="D282" s="54"/>
      <c r="E282" s="65"/>
    </row>
    <row r="283" spans="1:5">
      <c r="A283" s="74" t="s">
        <v>23</v>
      </c>
      <c r="C283" s="54"/>
      <c r="D283" s="54"/>
      <c r="E283" s="65"/>
    </row>
    <row r="284" spans="1:5">
      <c r="A284" s="74"/>
      <c r="B284" s="81" t="s">
        <v>68</v>
      </c>
      <c r="C284" s="54"/>
      <c r="D284" s="75">
        <f>Leverancier!G14</f>
        <v>0</v>
      </c>
      <c r="E284" s="65"/>
    </row>
    <row r="285" spans="1:5">
      <c r="A285" s="74"/>
      <c r="B285" s="80" t="s">
        <v>69</v>
      </c>
      <c r="C285" s="75"/>
      <c r="D285" s="60"/>
      <c r="E285" s="65"/>
    </row>
    <row r="286" spans="1:5">
      <c r="A286" s="69"/>
      <c r="B286" s="81" t="s">
        <v>12</v>
      </c>
      <c r="C286" s="54"/>
      <c r="D286" s="54" t="str">
        <f>IFERROR(IF(Leverancier!R$7="JA","Toekennen","Intrekken"),"")</f>
        <v>Intrekken</v>
      </c>
      <c r="E286" s="65"/>
    </row>
    <row r="287" spans="1:5" ht="12.75" thickBot="1">
      <c r="A287" s="77"/>
      <c r="B287" s="78"/>
      <c r="C287" s="78"/>
      <c r="D287" s="78"/>
      <c r="E287" s="79"/>
    </row>
    <row r="290" spans="1:5" ht="31.5">
      <c r="A290" s="55" t="s">
        <v>15</v>
      </c>
      <c r="D290" s="56"/>
    </row>
    <row r="291" spans="1:5">
      <c r="A291" s="57" t="s">
        <v>67</v>
      </c>
    </row>
    <row r="293" spans="1:5">
      <c r="A293" s="57" t="s">
        <v>16</v>
      </c>
      <c r="B293" s="58" t="s">
        <v>18</v>
      </c>
      <c r="D293" s="70">
        <f>$D$5</f>
        <v>0</v>
      </c>
    </row>
    <row r="294" spans="1:5">
      <c r="B294" s="58" t="s">
        <v>17</v>
      </c>
      <c r="D294" s="70">
        <f>$D$6</f>
        <v>0</v>
      </c>
    </row>
    <row r="296" spans="1:5" ht="12.75" thickBot="1">
      <c r="A296" s="54"/>
      <c r="C296" s="54"/>
      <c r="D296" s="54"/>
    </row>
    <row r="297" spans="1:5" ht="18.75">
      <c r="A297" s="61" t="s">
        <v>77</v>
      </c>
      <c r="B297" s="62"/>
      <c r="C297" s="62"/>
      <c r="D297" s="62"/>
      <c r="E297" s="63"/>
    </row>
    <row r="298" spans="1:5" ht="12.75">
      <c r="A298" s="64" t="s">
        <v>10</v>
      </c>
      <c r="C298" s="54"/>
      <c r="D298" s="54"/>
      <c r="E298" s="65"/>
    </row>
    <row r="299" spans="1:5" ht="12.75">
      <c r="A299" s="64"/>
      <c r="B299" s="66" t="s">
        <v>18</v>
      </c>
      <c r="C299" s="66"/>
      <c r="D299" s="67">
        <f>$D$5</f>
        <v>0</v>
      </c>
      <c r="E299" s="65"/>
    </row>
    <row r="300" spans="1:5" ht="12.75">
      <c r="A300" s="68"/>
      <c r="B300" s="66" t="s">
        <v>17</v>
      </c>
      <c r="C300" s="66"/>
      <c r="D300" s="67">
        <f>$D$6</f>
        <v>0</v>
      </c>
      <c r="E300" s="65"/>
    </row>
    <row r="301" spans="1:5" ht="12.75">
      <c r="A301" s="68"/>
      <c r="B301" s="66" t="s">
        <v>0</v>
      </c>
      <c r="C301" s="66"/>
      <c r="D301" s="67">
        <f>Leverancier!B15</f>
        <v>0</v>
      </c>
      <c r="E301" s="65"/>
    </row>
    <row r="302" spans="1:5" ht="12.75">
      <c r="A302" s="68"/>
      <c r="B302" s="66" t="s">
        <v>9</v>
      </c>
      <c r="C302" s="66"/>
      <c r="D302" s="67">
        <f>Leverancier!C15</f>
        <v>0</v>
      </c>
      <c r="E302" s="65"/>
    </row>
    <row r="303" spans="1:5" ht="12.75">
      <c r="A303" s="68"/>
      <c r="B303" s="66" t="s">
        <v>1</v>
      </c>
      <c r="C303" s="66"/>
      <c r="D303" s="67">
        <f>Leverancier!D15</f>
        <v>0</v>
      </c>
      <c r="E303" s="65"/>
    </row>
    <row r="304" spans="1:5" ht="12.75">
      <c r="A304" s="68"/>
      <c r="B304" s="66" t="s">
        <v>24</v>
      </c>
      <c r="C304" s="66"/>
      <c r="D304" s="67">
        <f>Leverancier!E15</f>
        <v>0</v>
      </c>
      <c r="E304" s="65"/>
    </row>
    <row r="305" spans="1:5" ht="12.75">
      <c r="A305" s="68"/>
      <c r="B305" s="66" t="s">
        <v>3</v>
      </c>
      <c r="C305" s="66"/>
      <c r="D305" s="67">
        <f>Leverancier!F15</f>
        <v>0</v>
      </c>
      <c r="E305" s="65"/>
    </row>
    <row r="306" spans="1:5" ht="12.75">
      <c r="A306" s="68"/>
      <c r="C306" s="54"/>
      <c r="D306" s="54"/>
      <c r="E306" s="65"/>
    </row>
    <row r="307" spans="1:5" ht="12.75">
      <c r="A307" s="64" t="s">
        <v>20</v>
      </c>
      <c r="C307" s="54"/>
      <c r="D307" s="54"/>
      <c r="E307" s="65"/>
    </row>
    <row r="308" spans="1:5" ht="12.75">
      <c r="A308" s="68"/>
      <c r="C308" s="54"/>
      <c r="D308" s="54"/>
      <c r="E308" s="65"/>
    </row>
    <row r="309" spans="1:5" ht="12.75">
      <c r="A309" s="64" t="s">
        <v>21</v>
      </c>
      <c r="C309" s="54"/>
      <c r="D309" s="54"/>
      <c r="E309" s="65"/>
    </row>
    <row r="310" spans="1:5">
      <c r="A310" s="69"/>
      <c r="B310" s="70"/>
      <c r="C310" s="71" t="s">
        <v>22</v>
      </c>
      <c r="D310" s="54"/>
      <c r="E310" s="65"/>
    </row>
    <row r="311" spans="1:5">
      <c r="A311" s="69"/>
      <c r="B311" s="72" t="s">
        <v>4</v>
      </c>
      <c r="C311" s="73" t="s">
        <v>26</v>
      </c>
      <c r="D311" s="67" t="str">
        <f>IFERROR(IF(Leverancier!$P$15="JA","Toekennen","Intrekken"),"")</f>
        <v>Intrekken</v>
      </c>
      <c r="E311" s="65"/>
    </row>
    <row r="312" spans="1:5">
      <c r="A312" s="69"/>
      <c r="B312" s="72" t="s">
        <v>5</v>
      </c>
      <c r="C312" s="73" t="s">
        <v>26</v>
      </c>
      <c r="D312" s="67" t="str">
        <f>IFERROR(IF(Leverancier!$P$15="JA","Toekennen","Intrekken"),"")</f>
        <v>Intrekken</v>
      </c>
      <c r="E312" s="65"/>
    </row>
    <row r="313" spans="1:5">
      <c r="A313" s="69"/>
      <c r="B313" s="72" t="s">
        <v>6</v>
      </c>
      <c r="C313" s="73" t="s">
        <v>26</v>
      </c>
      <c r="D313" s="67" t="str">
        <f>IFERROR(IF(Leverancier!$P$15="JA","Toekennen","Intrekken"),"")</f>
        <v>Intrekken</v>
      </c>
      <c r="E313" s="65"/>
    </row>
    <row r="314" spans="1:5">
      <c r="A314" s="69"/>
      <c r="B314" s="72" t="s">
        <v>7</v>
      </c>
      <c r="C314" s="73" t="s">
        <v>26</v>
      </c>
      <c r="D314" s="67" t="str">
        <f>IFERROR(IF(Leverancier!$P$15="JA","Toekennen","Intrekken"),"")</f>
        <v>Intrekken</v>
      </c>
      <c r="E314" s="65"/>
    </row>
    <row r="315" spans="1:5">
      <c r="A315" s="69"/>
      <c r="B315" s="72" t="s">
        <v>8</v>
      </c>
      <c r="C315" s="73" t="s">
        <v>26</v>
      </c>
      <c r="D315" s="67" t="str">
        <f>IFERROR(IF(Leverancier!$P$15="JA","Toekennen","Intrekken"),"")</f>
        <v>Intrekken</v>
      </c>
      <c r="E315" s="65"/>
    </row>
    <row r="316" spans="1:5">
      <c r="A316" s="69"/>
      <c r="B316" s="72" t="s">
        <v>53</v>
      </c>
      <c r="C316" s="73" t="s">
        <v>26</v>
      </c>
      <c r="D316" s="67" t="str">
        <f>IFERROR(IF(Leverancier!$Q$15="JA","Toekennen","Intrekken"),"")</f>
        <v>Intrekken</v>
      </c>
      <c r="E316" s="65"/>
    </row>
    <row r="317" spans="1:5">
      <c r="A317" s="69"/>
      <c r="B317" s="72" t="s">
        <v>80</v>
      </c>
      <c r="C317" s="73" t="s">
        <v>26</v>
      </c>
      <c r="D317" s="67" t="str">
        <f>IFERROR(IF(Leverancier!$Q$15="JA","Toekennen","Intrekken"),"")</f>
        <v>Intrekken</v>
      </c>
      <c r="E317" s="65"/>
    </row>
    <row r="318" spans="1:5">
      <c r="A318" s="69"/>
      <c r="C318" s="54"/>
      <c r="D318" s="54"/>
      <c r="E318" s="65"/>
    </row>
    <row r="319" spans="1:5">
      <c r="A319" s="74" t="s">
        <v>23</v>
      </c>
      <c r="C319" s="54"/>
      <c r="D319" s="54"/>
      <c r="E319" s="65"/>
    </row>
    <row r="320" spans="1:5">
      <c r="A320" s="74"/>
      <c r="B320" s="81" t="s">
        <v>68</v>
      </c>
      <c r="C320" s="54"/>
      <c r="D320" s="75">
        <f>Leverancier!G15</f>
        <v>0</v>
      </c>
      <c r="E320" s="65"/>
    </row>
    <row r="321" spans="1:5">
      <c r="A321" s="74"/>
      <c r="B321" s="80" t="s">
        <v>69</v>
      </c>
      <c r="C321" s="75"/>
      <c r="D321" s="60"/>
      <c r="E321" s="65"/>
    </row>
    <row r="322" spans="1:5">
      <c r="A322" s="69"/>
      <c r="B322" s="81" t="s">
        <v>12</v>
      </c>
      <c r="C322" s="54"/>
      <c r="D322" s="54" t="str">
        <f>IFERROR(IF(Leverancier!R$7="JA","Toekennen","Intrekken"),"")</f>
        <v>Intrekken</v>
      </c>
      <c r="E322" s="65"/>
    </row>
    <row r="323" spans="1:5" ht="12.75" thickBot="1">
      <c r="A323" s="77"/>
      <c r="B323" s="78"/>
      <c r="C323" s="78"/>
      <c r="D323" s="78"/>
      <c r="E323" s="79"/>
    </row>
    <row r="324" spans="1:5">
      <c r="A324" s="54"/>
      <c r="C324" s="54"/>
      <c r="D324" s="54"/>
      <c r="E324" s="54"/>
    </row>
    <row r="326" spans="1:5" ht="31.5">
      <c r="A326" s="55" t="s">
        <v>15</v>
      </c>
      <c r="D326" s="56"/>
    </row>
    <row r="327" spans="1:5">
      <c r="A327" s="57" t="s">
        <v>67</v>
      </c>
    </row>
    <row r="329" spans="1:5">
      <c r="A329" s="57" t="s">
        <v>16</v>
      </c>
      <c r="B329" s="58" t="s">
        <v>18</v>
      </c>
      <c r="D329" s="70">
        <f>$D$5</f>
        <v>0</v>
      </c>
    </row>
    <row r="330" spans="1:5">
      <c r="B330" s="58" t="s">
        <v>17</v>
      </c>
      <c r="D330" s="70">
        <f>$D$6</f>
        <v>0</v>
      </c>
    </row>
    <row r="332" spans="1:5" ht="12.75" thickBot="1">
      <c r="A332" s="54"/>
      <c r="C332" s="54"/>
      <c r="D332" s="54"/>
    </row>
    <row r="333" spans="1:5" ht="18.75">
      <c r="A333" s="61" t="s">
        <v>78</v>
      </c>
      <c r="B333" s="62"/>
      <c r="C333" s="62"/>
      <c r="D333" s="62"/>
      <c r="E333" s="63"/>
    </row>
    <row r="334" spans="1:5" ht="12.75">
      <c r="A334" s="64" t="s">
        <v>10</v>
      </c>
      <c r="C334" s="54"/>
      <c r="D334" s="54"/>
      <c r="E334" s="65"/>
    </row>
    <row r="335" spans="1:5" ht="12.75">
      <c r="A335" s="64"/>
      <c r="B335" s="66" t="s">
        <v>18</v>
      </c>
      <c r="C335" s="66"/>
      <c r="D335" s="67">
        <f>$D$5</f>
        <v>0</v>
      </c>
      <c r="E335" s="65"/>
    </row>
    <row r="336" spans="1:5" ht="12.75">
      <c r="A336" s="68"/>
      <c r="B336" s="66" t="s">
        <v>17</v>
      </c>
      <c r="C336" s="66"/>
      <c r="D336" s="67">
        <f>$D$6</f>
        <v>0</v>
      </c>
      <c r="E336" s="65"/>
    </row>
    <row r="337" spans="1:5" ht="12.75">
      <c r="A337" s="68"/>
      <c r="B337" s="66" t="s">
        <v>0</v>
      </c>
      <c r="C337" s="66"/>
      <c r="D337" s="67">
        <f>Leverancier!B16</f>
        <v>0</v>
      </c>
      <c r="E337" s="65"/>
    </row>
    <row r="338" spans="1:5" ht="12.75">
      <c r="A338" s="68"/>
      <c r="B338" s="66" t="s">
        <v>9</v>
      </c>
      <c r="C338" s="66"/>
      <c r="D338" s="67">
        <f>Leverancier!C16</f>
        <v>0</v>
      </c>
      <c r="E338" s="65"/>
    </row>
    <row r="339" spans="1:5" ht="12.75">
      <c r="A339" s="68"/>
      <c r="B339" s="66" t="s">
        <v>1</v>
      </c>
      <c r="C339" s="66"/>
      <c r="D339" s="67">
        <f>Leverancier!D16</f>
        <v>0</v>
      </c>
      <c r="E339" s="65"/>
    </row>
    <row r="340" spans="1:5" ht="12.75">
      <c r="A340" s="68"/>
      <c r="B340" s="66" t="s">
        <v>24</v>
      </c>
      <c r="C340" s="66"/>
      <c r="D340" s="67">
        <f>Leverancier!E16</f>
        <v>0</v>
      </c>
      <c r="E340" s="65"/>
    </row>
    <row r="341" spans="1:5" ht="12.75">
      <c r="A341" s="68"/>
      <c r="B341" s="66" t="s">
        <v>3</v>
      </c>
      <c r="C341" s="66"/>
      <c r="D341" s="67">
        <f>Leverancier!F16</f>
        <v>0</v>
      </c>
      <c r="E341" s="65"/>
    </row>
    <row r="342" spans="1:5" ht="12.75">
      <c r="A342" s="68"/>
      <c r="C342" s="54"/>
      <c r="D342" s="54"/>
      <c r="E342" s="65"/>
    </row>
    <row r="343" spans="1:5" ht="12.75">
      <c r="A343" s="64" t="s">
        <v>20</v>
      </c>
      <c r="C343" s="54"/>
      <c r="D343" s="54"/>
      <c r="E343" s="65"/>
    </row>
    <row r="344" spans="1:5" ht="12.75">
      <c r="A344" s="68"/>
      <c r="C344" s="54"/>
      <c r="D344" s="54"/>
      <c r="E344" s="65"/>
    </row>
    <row r="345" spans="1:5" ht="12.75">
      <c r="A345" s="64" t="s">
        <v>21</v>
      </c>
      <c r="C345" s="54"/>
      <c r="D345" s="54"/>
      <c r="E345" s="65"/>
    </row>
    <row r="346" spans="1:5">
      <c r="A346" s="69"/>
      <c r="B346" s="70"/>
      <c r="C346" s="71" t="s">
        <v>22</v>
      </c>
      <c r="D346" s="54"/>
      <c r="E346" s="65"/>
    </row>
    <row r="347" spans="1:5">
      <c r="A347" s="69"/>
      <c r="B347" s="72" t="s">
        <v>4</v>
      </c>
      <c r="C347" s="73" t="s">
        <v>26</v>
      </c>
      <c r="D347" s="67" t="str">
        <f>IFERROR(IF(Leverancier!$P$16="JA","Toekennen","Intrekken"),"")</f>
        <v>Intrekken</v>
      </c>
      <c r="E347" s="65"/>
    </row>
    <row r="348" spans="1:5">
      <c r="A348" s="69"/>
      <c r="B348" s="72" t="s">
        <v>5</v>
      </c>
      <c r="C348" s="73" t="s">
        <v>26</v>
      </c>
      <c r="D348" s="67" t="str">
        <f>IFERROR(IF(Leverancier!$P$16="JA","Toekennen","Intrekken"),"")</f>
        <v>Intrekken</v>
      </c>
      <c r="E348" s="65"/>
    </row>
    <row r="349" spans="1:5">
      <c r="A349" s="69"/>
      <c r="B349" s="72" t="s">
        <v>6</v>
      </c>
      <c r="C349" s="73" t="s">
        <v>26</v>
      </c>
      <c r="D349" s="67" t="str">
        <f>IFERROR(IF(Leverancier!$P$16="JA","Toekennen","Intrekken"),"")</f>
        <v>Intrekken</v>
      </c>
      <c r="E349" s="65"/>
    </row>
    <row r="350" spans="1:5">
      <c r="A350" s="69"/>
      <c r="B350" s="72" t="s">
        <v>7</v>
      </c>
      <c r="C350" s="73" t="s">
        <v>26</v>
      </c>
      <c r="D350" s="67" t="str">
        <f>IFERROR(IF(Leverancier!$P$16="JA","Toekennen","Intrekken"),"")</f>
        <v>Intrekken</v>
      </c>
      <c r="E350" s="65"/>
    </row>
    <row r="351" spans="1:5">
      <c r="A351" s="69"/>
      <c r="B351" s="72" t="s">
        <v>8</v>
      </c>
      <c r="C351" s="73" t="s">
        <v>26</v>
      </c>
      <c r="D351" s="67" t="str">
        <f>IFERROR(IF(Leverancier!$P$16="JA","Toekennen","Intrekken"),"")</f>
        <v>Intrekken</v>
      </c>
      <c r="E351" s="65"/>
    </row>
    <row r="352" spans="1:5">
      <c r="A352" s="69"/>
      <c r="B352" s="72" t="s">
        <v>53</v>
      </c>
      <c r="C352" s="73" t="s">
        <v>26</v>
      </c>
      <c r="D352" s="67" t="str">
        <f>IFERROR(IF(Leverancier!$Q$16="JA","Toekennen","Intrekken"),"")</f>
        <v>Intrekken</v>
      </c>
      <c r="E352" s="65"/>
    </row>
    <row r="353" spans="1:5">
      <c r="A353" s="69"/>
      <c r="B353" s="72" t="s">
        <v>80</v>
      </c>
      <c r="C353" s="73" t="s">
        <v>26</v>
      </c>
      <c r="D353" s="67" t="str">
        <f>IFERROR(IF(Leverancier!$Q$16="JA","Toekennen","Intrekken"),"")</f>
        <v>Intrekken</v>
      </c>
      <c r="E353" s="65"/>
    </row>
    <row r="354" spans="1:5">
      <c r="A354" s="69"/>
      <c r="C354" s="54"/>
      <c r="D354" s="54"/>
      <c r="E354" s="65"/>
    </row>
    <row r="355" spans="1:5">
      <c r="A355" s="74" t="s">
        <v>23</v>
      </c>
      <c r="C355" s="54"/>
      <c r="D355" s="54"/>
      <c r="E355" s="65"/>
    </row>
    <row r="356" spans="1:5">
      <c r="A356" s="74"/>
      <c r="B356" s="81" t="s">
        <v>68</v>
      </c>
      <c r="C356" s="54"/>
      <c r="D356" s="75">
        <f>Leverancier!G16</f>
        <v>0</v>
      </c>
      <c r="E356" s="65"/>
    </row>
    <row r="357" spans="1:5">
      <c r="A357" s="74"/>
      <c r="B357" s="80" t="s">
        <v>69</v>
      </c>
      <c r="C357" s="75"/>
      <c r="D357" s="60"/>
      <c r="E357" s="65"/>
    </row>
    <row r="358" spans="1:5">
      <c r="A358" s="69"/>
      <c r="B358" s="81" t="s">
        <v>12</v>
      </c>
      <c r="C358" s="54"/>
      <c r="D358" s="54" t="str">
        <f>IFERROR(IF(Leverancier!R$7="JA","Toekennen","Intrekken"),"")</f>
        <v>Intrekken</v>
      </c>
      <c r="E358" s="65"/>
    </row>
    <row r="359" spans="1:5" ht="12.75" thickBot="1">
      <c r="A359" s="77"/>
      <c r="B359" s="78"/>
      <c r="C359" s="78"/>
      <c r="D359" s="78"/>
      <c r="E359" s="79"/>
    </row>
  </sheetData>
  <customSheetViews>
    <customSheetView guid="{82F8B1FD-39B2-4C6A-931B-9F48B582B257}" showPageBreaks="1" view="pageLayout">
      <selection activeCell="B244" sqref="B244"/>
    </customSheetView>
  </customSheetViews>
  <pageMargins left="0.7" right="0.7" top="0.75" bottom="0.75" header="0.3" footer="0.3"/>
  <pageSetup paperSize="9" orientation="portrait" r:id="rId1"/>
  <headerFooter>
    <oddHeader>&amp;CAanmeldformulier Externe Leveranciers tbv RVB Systemen</oddHeader>
    <oddFooter xml:space="preserve">&amp;C&amp;P van &amp;N </oddFooter>
  </headerFooter>
  <rowBreaks count="9" manualBreakCount="9">
    <brk id="36" max="16383" man="1"/>
    <brk id="72" max="16383" man="1"/>
    <brk id="108" max="16383" man="1"/>
    <brk id="144" max="16383" man="1"/>
    <brk id="180" max="16383" man="1"/>
    <brk id="216" max="16383" man="1"/>
    <brk id="252" max="16383" man="1"/>
    <brk id="288" max="16383" man="1"/>
    <brk id="3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2B38A3-DFD0-493F-BD32-CB15F487B78D}"/>
</file>

<file path=customXml/itemProps2.xml><?xml version="1.0" encoding="utf-8"?>
<ds:datastoreItem xmlns:ds="http://schemas.openxmlformats.org/officeDocument/2006/customXml" ds:itemID="{CEBA532B-654D-4065-8C55-A22A5881F3D3}"/>
</file>

<file path=customXml/itemProps3.xml><?xml version="1.0" encoding="utf-8"?>
<ds:datastoreItem xmlns:ds="http://schemas.openxmlformats.org/officeDocument/2006/customXml" ds:itemID="{CABF6825-6F72-45F5-BE36-CBF3B99325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Leverancier</vt:lpstr>
      <vt:lpstr>Commer</vt:lpstr>
      <vt:lpstr>Commer!Afdrukbereik</vt:lpstr>
      <vt:lpstr>Leverancier!Afdrukbereik</vt:lpstr>
    </vt:vector>
  </TitlesOfParts>
  <Company>Rijksgebouwendienst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rijack</dc:creator>
  <cp:lastModifiedBy>Hoekstra</cp:lastModifiedBy>
  <cp:lastPrinted>2015-10-26T12:32:39Z</cp:lastPrinted>
  <dcterms:created xsi:type="dcterms:W3CDTF">2015-08-12T07:01:15Z</dcterms:created>
  <dcterms:modified xsi:type="dcterms:W3CDTF">2017-10-17T07:51:39Z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