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00" windowHeight="12090"/>
  </bookViews>
  <sheets>
    <sheet name="Verrekenprijzen perceel K" sheetId="7" r:id="rId1"/>
  </sheets>
  <externalReferences>
    <externalReference r:id="rId2"/>
  </externalReferences>
  <definedNames>
    <definedName name="_xlnm.Print_Area" localSheetId="0">'Verrekenprijzen perceel K'!$A$1:$I$45</definedName>
    <definedName name="doc_2_661100" localSheetId="0">#REF!</definedName>
    <definedName name="doc_2_661100">#REF!</definedName>
    <definedName name="doc_2_663900" localSheetId="0">#REF!</definedName>
    <definedName name="doc_2_663900">#REF!</definedName>
    <definedName name="doc_2_751300" localSheetId="0">#REF!</definedName>
    <definedName name="doc_2_751300">#REF!</definedName>
    <definedName name="doc_2_851030" localSheetId="0">#REF!</definedName>
    <definedName name="doc_2_851030">#REF!</definedName>
    <definedName name="doc_2_851400" localSheetId="0">#REF!</definedName>
    <definedName name="doc_2_851400">#REF!</definedName>
    <definedName name="doc_2_852310" localSheetId="0">#REF!</definedName>
    <definedName name="doc_2_852310">#REF!</definedName>
    <definedName name="doc_2_855207" localSheetId="0">#REF!</definedName>
    <definedName name="doc_2_855207">#REF!</definedName>
    <definedName name="doc_2_855301" localSheetId="0">#REF!</definedName>
    <definedName name="doc_2_855301">#REF!</definedName>
    <definedName name="doc_2_855306" localSheetId="0">#REF!</definedName>
    <definedName name="doc_2_855306">#REF!</definedName>
    <definedName name="doc_2_857510" localSheetId="0">#REF!</definedName>
    <definedName name="doc_2_857510">#REF!</definedName>
    <definedName name="doc_2_861111" localSheetId="0">#REF!</definedName>
    <definedName name="doc_2_861111">#REF!</definedName>
    <definedName name="doc_2_861112" localSheetId="0">#REF!</definedName>
    <definedName name="doc_2_861112">#REF!</definedName>
    <definedName name="doc_2_861113" localSheetId="0">#REF!</definedName>
    <definedName name="doc_2_861113">#REF!</definedName>
    <definedName name="doc_2_861200" localSheetId="0">#REF!</definedName>
    <definedName name="doc_2_861200">#REF!</definedName>
    <definedName name="doc_2_861240" localSheetId="0">#REF!</definedName>
    <definedName name="doc_2_861240">#REF!</definedName>
    <definedName name="doc_2_861710" localSheetId="0">#REF!</definedName>
    <definedName name="doc_2_861710">#REF!</definedName>
    <definedName name="doc_2_865135" localSheetId="0">#REF!</definedName>
    <definedName name="doc_2_865135">#REF!</definedName>
    <definedName name="doc_2_865140" localSheetId="0">#REF!</definedName>
    <definedName name="doc_2_865140">#REF!</definedName>
    <definedName name="doc_2_865170" localSheetId="0">#REF!</definedName>
    <definedName name="doc_2_865170">#REF!</definedName>
    <definedName name="doc_2_872201" localSheetId="0">#REF!</definedName>
    <definedName name="doc_2_872201">#REF!</definedName>
    <definedName name="doc_2_872202" localSheetId="0">#REF!</definedName>
    <definedName name="doc_2_872202">#REF!</definedName>
    <definedName name="doc_2_872203" localSheetId="0">#REF!</definedName>
    <definedName name="doc_2_872203">#REF!</definedName>
    <definedName name="doc_2_872205" localSheetId="0">#REF!</definedName>
    <definedName name="doc_2_872205">#REF!</definedName>
    <definedName name="doc_2_872211" localSheetId="0">#REF!</definedName>
    <definedName name="doc_2_872211">#REF!</definedName>
    <definedName name="doc_2_873204" localSheetId="0">#REF!</definedName>
    <definedName name="doc_2_873204">#REF!</definedName>
    <definedName name="doc_2_873205" localSheetId="0">#REF!</definedName>
    <definedName name="doc_2_873205">#REF!</definedName>
    <definedName name="doc_2_890347" localSheetId="0">#REF!</definedName>
    <definedName name="doc_2_890347">#REF!</definedName>
    <definedName name="doc_2_890516" localSheetId="0">#REF!</definedName>
    <definedName name="doc_2_890516">#REF!</definedName>
    <definedName name="doc_2_890655" localSheetId="0">#REF!</definedName>
    <definedName name="doc_2_890655">#REF!</definedName>
    <definedName name="SEL" localSheetId="0">#REF!</definedName>
    <definedName name="SEL">#REF!</definedName>
    <definedName name="tabc2" localSheetId="0">#REF!</definedName>
    <definedName name="tabc2">#REF!</definedName>
    <definedName name="tabc3">[1]C3!$D$4:$Y$33</definedName>
    <definedName name="tabc4">[1]C4!$D$4:$H$8</definedName>
    <definedName name="tabc5">[1]C5!$D$4:$N$36</definedName>
    <definedName name="tabc6">[1]C6!$D$4:$N$26</definedName>
  </definedNames>
  <calcPr calcId="125725"/>
</workbook>
</file>

<file path=xl/calcChain.xml><?xml version="1.0" encoding="utf-8"?>
<calcChain xmlns="http://schemas.openxmlformats.org/spreadsheetml/2006/main">
  <c r="I7" i="7"/>
  <c r="I5"/>
  <c r="I16"/>
  <c r="I15"/>
  <c r="I14"/>
  <c r="I13"/>
  <c r="I12"/>
  <c r="I11"/>
  <c r="I10"/>
  <c r="I9"/>
  <c r="I8"/>
  <c r="I6"/>
  <c r="I17" l="1"/>
</calcChain>
</file>

<file path=xl/sharedStrings.xml><?xml version="1.0" encoding="utf-8"?>
<sst xmlns="http://schemas.openxmlformats.org/spreadsheetml/2006/main" count="34" uniqueCount="29">
  <si>
    <t>Omvang</t>
  </si>
  <si>
    <t>Handtekening:</t>
  </si>
  <si>
    <t>Datum:</t>
  </si>
  <si>
    <t>Na(a)m(en), vertegenwoordigingsbevoegde, ondertekenaar(s):</t>
  </si>
  <si>
    <t>Inschrijver:</t>
  </si>
  <si>
    <t>Ondertekening</t>
  </si>
  <si>
    <t>Fictieve waarde staat van verrekenprijzen</t>
  </si>
  <si>
    <t>Aantal uur fictief</t>
  </si>
  <si>
    <t>Uurloon</t>
  </si>
  <si>
    <t>Verrekenprijzen (Prijspeil 1-1-2018)</t>
  </si>
  <si>
    <t>Nr.</t>
  </si>
  <si>
    <t>Onder verrekenprijs wordt verstaan: het uurtarief inclusief alle directe en indirecte kosten zoals o.a. loon, sociale lasten, algemene en voorrijkosten, winst en risico en dergelijke exclusief de verschuldigde omzetbelasting.</t>
  </si>
  <si>
    <t xml:space="preserve">Monteur </t>
  </si>
  <si>
    <t xml:space="preserve">Monteur specialistisch </t>
  </si>
  <si>
    <t>Uitvoeren NEN3140 inspectie en opstellen rapportage</t>
  </si>
  <si>
    <t>* geldt voor elementen waarbij de inzet van specifieke partijen zoals Siemens, Honeywell, Ajax-Chubb-Varel, Tyco, Bosch, Iolan etc. noodzakelijk is daar de aannemer niet de beschikking krijgt over de broncodes om alle werkzaamheden te kunnen verrichten.</t>
  </si>
  <si>
    <t>Monteur zeer specialistisch*</t>
  </si>
  <si>
    <t>Opstellen Businesscase Energieprestatiecertificaat</t>
  </si>
  <si>
    <t>Assistentie bij keuringen en certificering niet vallend onder het bestek</t>
  </si>
  <si>
    <t>Verrekenprijs per uur tussen 07:00 en 17:00 op werkdagen</t>
  </si>
  <si>
    <t>Verrekenprijs per uur tussen 17:00 en 07:00 op werkdagen</t>
  </si>
  <si>
    <t>Verrekenprijs per uur weekenden</t>
  </si>
  <si>
    <t>Coördinatie Opstellen RE&amp;I/Beheersplan Legionella/Asbestinventarisatie</t>
  </si>
  <si>
    <t>Monteur zeer specialistisch (Koeltechnisch)</t>
  </si>
  <si>
    <t>Tekenwerk (niet zijnde tekenwerk t.b.v  preventief onderhoud)</t>
  </si>
  <si>
    <t>Advies/Engineering (niet zijnde Advies/Engineering t.b.v  preventief onderhoud)</t>
  </si>
  <si>
    <t>Opname werkzaamheden t.b.v. BKW.</t>
  </si>
  <si>
    <r>
      <t>Ondergetekende verklaart, dat voor alle werkzaamheden, leveringen en diensten die overeenkomstig het bestek "U</t>
    </r>
    <r>
      <rPr>
        <b/>
        <sz val="9"/>
        <color theme="1"/>
        <rFont val="Verdana"/>
        <family val="2"/>
      </rPr>
      <t>itvoeren van inspecties en integraal onderhoud aan gebouwen van het Ministerie van Defensie waarin o.a. Datacentra zijn gevestigd op diverse Defensie locaties" welke v</t>
    </r>
    <r>
      <rPr>
        <sz val="9"/>
        <color theme="1"/>
        <rFont val="Verdana"/>
        <family val="2"/>
      </rPr>
      <t xml:space="preserve">oor verrekening in aanmerking komen, de bovenstaande </t>
    </r>
    <r>
      <rPr>
        <u/>
        <sz val="9"/>
        <color theme="1"/>
        <rFont val="Verdana"/>
        <family val="2"/>
      </rPr>
      <t>vaste</t>
    </r>
    <r>
      <rPr>
        <sz val="9"/>
        <color theme="1"/>
        <rFont val="Verdana"/>
        <family val="2"/>
      </rPr>
      <t xml:space="preserve"> tarieven (exclusief BTW)</t>
    </r>
    <r>
      <rPr>
        <sz val="10"/>
        <color theme="1"/>
        <rFont val="Arial"/>
        <family val="2"/>
      </rPr>
      <t xml:space="preserve"> </t>
    </r>
    <r>
      <rPr>
        <sz val="9"/>
        <color theme="1"/>
        <rFont val="Verdana"/>
        <family val="2"/>
      </rPr>
      <t>gelden.</t>
    </r>
  </si>
  <si>
    <t>versie 25 juli 2018</t>
  </si>
</sst>
</file>

<file path=xl/styles.xml><?xml version="1.0" encoding="utf-8"?>
<styleSheet xmlns="http://schemas.openxmlformats.org/spreadsheetml/2006/main">
  <numFmts count="4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  <numFmt numFmtId="165" formatCode="_-&quot;€&quot;\ * #,##0.00_-;_-&quot;€&quot;\ * #,##0.00\-;_-&quot;€&quot;\ * &quot;-&quot;??_-;_-@_-"/>
    <numFmt numFmtId="166" formatCode="&quot;€&quot;\ #,##0.00"/>
  </numFmts>
  <fonts count="26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9"/>
      <color theme="1"/>
      <name val="Verdana"/>
      <family val="2"/>
    </font>
    <font>
      <sz val="10"/>
      <color theme="1"/>
      <name val="Arial"/>
      <family val="2"/>
    </font>
    <font>
      <b/>
      <sz val="9"/>
      <color rgb="FFFF0000"/>
      <name val="Verdana"/>
      <family val="2"/>
    </font>
    <font>
      <sz val="9"/>
      <color rgb="FF00B050"/>
      <name val="Verdana"/>
      <family val="2"/>
    </font>
    <font>
      <sz val="7"/>
      <color rgb="FF00B05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u/>
      <sz val="9"/>
      <color theme="10"/>
      <name val="Verdana"/>
      <family val="2"/>
    </font>
    <font>
      <u/>
      <sz val="11.5"/>
      <color theme="10"/>
      <name val="Arial"/>
      <family val="2"/>
    </font>
    <font>
      <sz val="10"/>
      <name val="Univers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name val="GillSans"/>
      <family val="2"/>
    </font>
    <font>
      <sz val="10"/>
      <name val="MS Sans Serif"/>
      <family val="2"/>
    </font>
    <font>
      <sz val="12"/>
      <color theme="1"/>
      <name val="Calibri"/>
      <family val="2"/>
      <scheme val="minor"/>
    </font>
    <font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3">
    <xf numFmtId="0" fontId="0" fillId="0" borderId="0"/>
    <xf numFmtId="0" fontId="4" fillId="0" borderId="0"/>
    <xf numFmtId="44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2">
      <alignment horizontal="center" vertical="center" wrapText="1"/>
    </xf>
    <xf numFmtId="165" fontId="18" fillId="0" borderId="0"/>
    <xf numFmtId="166" fontId="19" fillId="0" borderId="0" applyFont="0" applyFill="0" applyBorder="0" applyAlignment="0" applyProtection="0"/>
    <xf numFmtId="165" fontId="18" fillId="0" borderId="0"/>
    <xf numFmtId="166" fontId="7" fillId="0" borderId="0" applyFont="0" applyFill="0" applyBorder="0" applyAlignment="0" applyProtection="0"/>
    <xf numFmtId="0" fontId="20" fillId="0" borderId="0" applyNumberFormat="0" applyFill="0" applyBorder="0" applyProtection="0">
      <alignment vertical="top" wrapText="1"/>
    </xf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22" fillId="0" borderId="0"/>
    <xf numFmtId="0" fontId="23" fillId="0" borderId="0"/>
    <xf numFmtId="0" fontId="4" fillId="0" borderId="0"/>
    <xf numFmtId="0" fontId="3" fillId="0" borderId="0"/>
    <xf numFmtId="0" fontId="9" fillId="0" borderId="0"/>
    <xf numFmtId="0" fontId="4" fillId="0" borderId="0"/>
    <xf numFmtId="0" fontId="3" fillId="0" borderId="0"/>
    <xf numFmtId="0" fontId="24" fillId="0" borderId="0"/>
    <xf numFmtId="0" fontId="18" fillId="0" borderId="0"/>
    <xf numFmtId="0" fontId="4" fillId="0" borderId="0"/>
    <xf numFmtId="165" fontId="7" fillId="0" borderId="0" applyFont="0" applyFill="0" applyBorder="0" applyAlignment="0" applyProtection="0"/>
    <xf numFmtId="0" fontId="2" fillId="0" borderId="0"/>
    <xf numFmtId="0" fontId="1" fillId="0" borderId="0"/>
  </cellStyleXfs>
  <cellXfs count="72">
    <xf numFmtId="0" fontId="0" fillId="0" borderId="0" xfId="0"/>
    <xf numFmtId="0" fontId="0" fillId="0" borderId="0" xfId="0" applyBorder="1"/>
    <xf numFmtId="9" fontId="0" fillId="0" borderId="0" xfId="0" applyNumberFormat="1"/>
    <xf numFmtId="1" fontId="0" fillId="0" borderId="0" xfId="0" applyNumberFormat="1"/>
    <xf numFmtId="0" fontId="0" fillId="0" borderId="0" xfId="0" applyFill="1" applyBorder="1"/>
    <xf numFmtId="0" fontId="0" fillId="2" borderId="4" xfId="0" applyFill="1" applyBorder="1"/>
    <xf numFmtId="1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7" xfId="0" applyFont="1" applyFill="1" applyBorder="1"/>
    <xf numFmtId="1" fontId="0" fillId="2" borderId="0" xfId="0" applyNumberFormat="1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7" xfId="0" applyFill="1" applyBorder="1"/>
    <xf numFmtId="0" fontId="0" fillId="2" borderId="9" xfId="0" applyFill="1" applyBorder="1"/>
    <xf numFmtId="1" fontId="0" fillId="2" borderId="10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7" xfId="0" applyBorder="1"/>
    <xf numFmtId="1" fontId="0" fillId="0" borderId="0" xfId="0" applyNumberFormat="1" applyBorder="1"/>
    <xf numFmtId="0" fontId="0" fillId="0" borderId="8" xfId="0" applyBorder="1"/>
    <xf numFmtId="164" fontId="10" fillId="0" borderId="7" xfId="0" applyNumberFormat="1" applyFont="1" applyBorder="1" applyAlignment="1">
      <alignment vertical="center"/>
    </xf>
    <xf numFmtId="1" fontId="11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8" xfId="0" applyBorder="1" applyAlignment="1">
      <alignment vertical="center"/>
    </xf>
    <xf numFmtId="164" fontId="10" fillId="0" borderId="12" xfId="0" applyNumberFormat="1" applyFont="1" applyBorder="1" applyAlignment="1">
      <alignment vertical="center"/>
    </xf>
    <xf numFmtId="1" fontId="11" fillId="0" borderId="13" xfId="0" applyNumberFormat="1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164" fontId="0" fillId="0" borderId="15" xfId="0" applyNumberFormat="1" applyFill="1" applyBorder="1" applyAlignment="1">
      <alignment vertical="center"/>
    </xf>
    <xf numFmtId="1" fontId="0" fillId="0" borderId="1" xfId="0" applyNumberFormat="1" applyBorder="1"/>
    <xf numFmtId="0" fontId="13" fillId="0" borderId="3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6" fillId="0" borderId="18" xfId="0" applyFont="1" applyBorder="1" applyAlignment="1">
      <alignment horizontal="left" vertical="top" wrapText="1"/>
    </xf>
    <xf numFmtId="1" fontId="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19" xfId="0" applyFont="1" applyFill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0" fillId="2" borderId="0" xfId="0" applyFill="1" applyBorder="1" applyAlignment="1">
      <alignment horizontal="left" vertical="top"/>
    </xf>
    <xf numFmtId="0" fontId="0" fillId="0" borderId="20" xfId="0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9" xfId="0" applyFont="1" applyBorder="1" applyAlignment="1">
      <alignment vertical="center" wrapText="1"/>
    </xf>
    <xf numFmtId="1" fontId="14" fillId="0" borderId="19" xfId="0" applyNumberFormat="1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1" fontId="11" fillId="0" borderId="26" xfId="0" applyNumberFormat="1" applyFont="1" applyBorder="1" applyAlignment="1">
      <alignment vertical="center"/>
    </xf>
    <xf numFmtId="0" fontId="13" fillId="0" borderId="1" xfId="2" applyNumberFormat="1" applyFont="1" applyFill="1" applyBorder="1" applyAlignment="1">
      <alignment vertical="center"/>
    </xf>
    <xf numFmtId="1" fontId="25" fillId="0" borderId="1" xfId="0" applyNumberFormat="1" applyFont="1" applyBorder="1"/>
    <xf numFmtId="164" fontId="13" fillId="3" borderId="1" xfId="2" applyNumberFormat="1" applyFont="1" applyFill="1" applyBorder="1" applyAlignment="1" applyProtection="1">
      <alignment vertical="center"/>
      <protection locked="0"/>
    </xf>
    <xf numFmtId="0" fontId="0" fillId="0" borderId="25" xfId="0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</cellXfs>
  <cellStyles count="33">
    <cellStyle name="Euro" xfId="3"/>
    <cellStyle name="Hyperlink 2" xfId="4"/>
    <cellStyle name="Hyperlink 3" xfId="5"/>
    <cellStyle name="Invulling" xfId="6"/>
    <cellStyle name="Komma 2" xfId="7"/>
    <cellStyle name="Komma 2 2" xfId="8"/>
    <cellStyle name="Komma 3" xfId="9"/>
    <cellStyle name="Komma 4" xfId="10"/>
    <cellStyle name="Normaal 2" xfId="1"/>
    <cellStyle name="Normaal 3" xfId="11"/>
    <cellStyle name="Normal 2" xfId="12"/>
    <cellStyle name="Normal 3" xfId="13"/>
    <cellStyle name="Normal 3 2" xfId="14"/>
    <cellStyle name="Percent 2" xfId="15"/>
    <cellStyle name="Procent 2" xfId="16"/>
    <cellStyle name="Standaard" xfId="0" builtinId="0"/>
    <cellStyle name="Standaard 2" xfId="17"/>
    <cellStyle name="Standaard 2 2" xfId="18"/>
    <cellStyle name="Standaard 2 3" xfId="19"/>
    <cellStyle name="Standaard 2 4" xfId="20"/>
    <cellStyle name="Standaard 3" xfId="21"/>
    <cellStyle name="Standaard 3 2" xfId="22"/>
    <cellStyle name="Standaard 3 3" xfId="23"/>
    <cellStyle name="Standaard 4" xfId="24"/>
    <cellStyle name="Standaard 4 2" xfId="25"/>
    <cellStyle name="Standaard 5" xfId="26"/>
    <cellStyle name="Standaard 6" xfId="27"/>
    <cellStyle name="Standaard 7" xfId="28"/>
    <cellStyle name="Standaard 8" xfId="29"/>
    <cellStyle name="Standaard 9" xfId="31"/>
    <cellStyle name="Standaard 9 2" xfId="32"/>
    <cellStyle name="Valuta" xfId="2" builtinId="4"/>
    <cellStyle name="Valuta 2" xfId="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voorbeeld%20PvE%20NSA%202005%20tabellen%20v1.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3"/>
      <sheetName val="C4"/>
      <sheetName val="C5"/>
      <sheetName val="C6"/>
      <sheetName val="m1. RPvE"/>
      <sheetName val="C2"/>
      <sheetName val="gebruiksfuncties"/>
      <sheetName val="m2. bouwkunde"/>
      <sheetName val="m3. klimaatinstallatie"/>
      <sheetName val="m4. electotechniek"/>
      <sheetName val="m5. condities"/>
      <sheetName val="m6. beveiliging"/>
      <sheetName val="Samen PvE Gebouwen"/>
      <sheetName val="PvE Terrein"/>
      <sheetName val="Tmax"/>
      <sheetName val="eisen ICN"/>
      <sheetName val="vent-eisen"/>
    </sheetNames>
    <sheetDataSet>
      <sheetData sheetId="0"/>
      <sheetData sheetId="1"/>
      <sheetData sheetId="2">
        <row r="4">
          <cell r="D4" t="str">
            <v>1a</v>
          </cell>
          <cell r="E4" t="str">
            <v>4,0</v>
          </cell>
          <cell r="F4" t="str">
            <v>2,6</v>
          </cell>
          <cell r="G4">
            <v>70</v>
          </cell>
          <cell r="H4" t="str">
            <v>ja</v>
          </cell>
          <cell r="I4" t="str">
            <v>ja</v>
          </cell>
          <cell r="J4" t="str">
            <v>W0,10/Z0,20</v>
          </cell>
          <cell r="L4" t="str">
            <v>F8/EU8</v>
          </cell>
          <cell r="M4">
            <v>5</v>
          </cell>
        </row>
        <row r="5">
          <cell r="D5" t="str">
            <v>1b</v>
          </cell>
          <cell r="E5" t="str">
            <v>2,0</v>
          </cell>
          <cell r="F5" t="str">
            <v>1,4</v>
          </cell>
          <cell r="G5" t="str">
            <v>35</v>
          </cell>
          <cell r="J5" t="str">
            <v>W0,15/Z0,25</v>
          </cell>
          <cell r="L5" t="str">
            <v>F7/EU7</v>
          </cell>
        </row>
        <row r="6">
          <cell r="D6" t="str">
            <v>1c</v>
          </cell>
          <cell r="E6" t="str">
            <v>1,0</v>
          </cell>
          <cell r="F6" t="str">
            <v>0,9</v>
          </cell>
          <cell r="G6" t="str">
            <v>35</v>
          </cell>
          <cell r="J6" t="str">
            <v>W0,18/Z0,35</v>
          </cell>
          <cell r="L6" t="str">
            <v>F6/EU6</v>
          </cell>
        </row>
        <row r="7">
          <cell r="D7" t="str">
            <v>2a</v>
          </cell>
          <cell r="E7" t="str">
            <v>1,6</v>
          </cell>
          <cell r="F7" t="str">
            <v>1,3</v>
          </cell>
          <cell r="H7" t="str">
            <v>ja</v>
          </cell>
          <cell r="I7" t="str">
            <v>ja</v>
          </cell>
          <cell r="J7" t="str">
            <v>W0,15/Z0,25</v>
          </cell>
        </row>
        <row r="8">
          <cell r="D8" t="str">
            <v>2b</v>
          </cell>
          <cell r="E8" t="str">
            <v>1,6</v>
          </cell>
          <cell r="F8" t="str">
            <v>1,3</v>
          </cell>
          <cell r="H8" t="str">
            <v>nee</v>
          </cell>
          <cell r="I8" t="str">
            <v>ja</v>
          </cell>
          <cell r="J8" t="str">
            <v>W0,15/Z0,25</v>
          </cell>
        </row>
        <row r="9">
          <cell r="D9" t="str">
            <v>2c</v>
          </cell>
          <cell r="E9" t="str">
            <v>1,6</v>
          </cell>
          <cell r="F9" t="str">
            <v>1,3</v>
          </cell>
          <cell r="H9" t="str">
            <v>ja</v>
          </cell>
          <cell r="I9" t="str">
            <v>nee</v>
          </cell>
          <cell r="J9" t="str">
            <v>W0,15/Z0,25</v>
          </cell>
        </row>
        <row r="10">
          <cell r="D10" t="str">
            <v>2d</v>
          </cell>
          <cell r="E10" t="str">
            <v>1,6</v>
          </cell>
          <cell r="F10" t="str">
            <v>1,3</v>
          </cell>
          <cell r="H10" t="str">
            <v>nee</v>
          </cell>
          <cell r="I10" t="str">
            <v>nee</v>
          </cell>
          <cell r="J10" t="str">
            <v>W0,15/Z0,25</v>
          </cell>
        </row>
        <row r="11">
          <cell r="D11" t="str">
            <v>2e</v>
          </cell>
          <cell r="E11" t="str">
            <v>0,6</v>
          </cell>
          <cell r="F11" t="str">
            <v>4,8/1,9/0,8/0,5/0,5</v>
          </cell>
          <cell r="H11" t="str">
            <v>nee</v>
          </cell>
        </row>
        <row r="12">
          <cell r="D12" t="str">
            <v>2f</v>
          </cell>
          <cell r="E12" t="str">
            <v>1,6</v>
          </cell>
          <cell r="F12" t="str">
            <v>4,8/1,9/1,3/-/-</v>
          </cell>
          <cell r="H12" t="str">
            <v>nee</v>
          </cell>
        </row>
        <row r="13">
          <cell r="D13" t="str">
            <v>2g</v>
          </cell>
          <cell r="E13" t="str">
            <v>5,8</v>
          </cell>
          <cell r="F13" t="str">
            <v>4,8/4,8/4,8/-/-</v>
          </cell>
          <cell r="H13" t="str">
            <v>nee</v>
          </cell>
        </row>
        <row r="14">
          <cell r="D14" t="str">
            <v>2h</v>
          </cell>
          <cell r="E14" t="str">
            <v>0,6</v>
          </cell>
          <cell r="F14" t="str">
            <v>8,0/3,2/1,3/0,5/0,5</v>
          </cell>
          <cell r="H14" t="str">
            <v>nee</v>
          </cell>
        </row>
        <row r="15">
          <cell r="D15" t="str">
            <v>2i</v>
          </cell>
          <cell r="E15" t="str">
            <v>1,0</v>
          </cell>
          <cell r="F15" t="str">
            <v>15,0/6,0/2,4/1,0/1,0</v>
          </cell>
        </row>
        <row r="16">
          <cell r="D16" t="str">
            <v>2j</v>
          </cell>
          <cell r="E16" t="str">
            <v>1,2</v>
          </cell>
          <cell r="F16" t="str">
            <v>15,0/6,0/2,4/1,3/-</v>
          </cell>
        </row>
        <row r="17">
          <cell r="D17" t="str">
            <v>3a</v>
          </cell>
          <cell r="E17" t="str">
            <v>0,2</v>
          </cell>
          <cell r="G17">
            <v>35</v>
          </cell>
          <cell r="H17" t="str">
            <v>nee</v>
          </cell>
          <cell r="J17" t="str">
            <v>0,25</v>
          </cell>
          <cell r="K17">
            <v>100</v>
          </cell>
          <cell r="M17">
            <v>5</v>
          </cell>
        </row>
        <row r="18">
          <cell r="D18" t="str">
            <v>3b</v>
          </cell>
          <cell r="E18" t="str">
            <v>0,2</v>
          </cell>
          <cell r="F18" t="str">
            <v>4,8/1,9/0,8/0,5/0,5</v>
          </cell>
          <cell r="H18" t="str">
            <v>nee</v>
          </cell>
          <cell r="J18" t="str">
            <v>0,25</v>
          </cell>
          <cell r="K18">
            <v>100</v>
          </cell>
          <cell r="M18">
            <v>5</v>
          </cell>
        </row>
        <row r="19">
          <cell r="D19" t="str">
            <v>3c</v>
          </cell>
          <cell r="E19" t="str">
            <v>0,2</v>
          </cell>
          <cell r="H19" t="str">
            <v>nee</v>
          </cell>
          <cell r="J19" t="str">
            <v>0,25</v>
          </cell>
          <cell r="K19">
            <v>100</v>
          </cell>
          <cell r="M19">
            <v>5</v>
          </cell>
        </row>
        <row r="20">
          <cell r="D20" t="str">
            <v>4a</v>
          </cell>
          <cell r="E20" t="str">
            <v>20,0</v>
          </cell>
          <cell r="G20">
            <v>35</v>
          </cell>
          <cell r="H20" t="str">
            <v>nee</v>
          </cell>
          <cell r="L20" t="str">
            <v>F9/EU9</v>
          </cell>
          <cell r="M20" t="str">
            <v>10</v>
          </cell>
        </row>
        <row r="21">
          <cell r="D21" t="str">
            <v>4b</v>
          </cell>
          <cell r="E21" t="str">
            <v>12,0</v>
          </cell>
          <cell r="G21">
            <v>35</v>
          </cell>
          <cell r="H21" t="str">
            <v>nee</v>
          </cell>
          <cell r="J21" t="str">
            <v>0,15</v>
          </cell>
          <cell r="L21" t="str">
            <v>F8/EU8</v>
          </cell>
          <cell r="M21" t="str">
            <v>5</v>
          </cell>
        </row>
        <row r="22">
          <cell r="D22" t="str">
            <v>4c</v>
          </cell>
          <cell r="E22" t="str">
            <v>6,0</v>
          </cell>
          <cell r="G22">
            <v>35</v>
          </cell>
          <cell r="H22" t="str">
            <v>nee</v>
          </cell>
          <cell r="J22" t="str">
            <v>0,20</v>
          </cell>
          <cell r="L22" t="str">
            <v>F7/EU7</v>
          </cell>
        </row>
        <row r="23">
          <cell r="D23" t="str">
            <v>4d</v>
          </cell>
          <cell r="E23" t="str">
            <v>2,0</v>
          </cell>
          <cell r="G23">
            <v>35</v>
          </cell>
          <cell r="H23" t="str">
            <v>nee</v>
          </cell>
          <cell r="J23" t="str">
            <v>0,25</v>
          </cell>
          <cell r="L23" t="str">
            <v>F6/EU6</v>
          </cell>
        </row>
        <row r="24">
          <cell r="D24" t="str">
            <v>4e</v>
          </cell>
          <cell r="E24" t="str">
            <v>1,0</v>
          </cell>
          <cell r="G24">
            <v>35</v>
          </cell>
          <cell r="H24" t="str">
            <v>nee</v>
          </cell>
        </row>
        <row r="25">
          <cell r="D25" t="str">
            <v>4f</v>
          </cell>
          <cell r="E25" t="str">
            <v>0,5</v>
          </cell>
          <cell r="G25">
            <v>35</v>
          </cell>
          <cell r="H25" t="str">
            <v>nee</v>
          </cell>
        </row>
        <row r="26">
          <cell r="D26" t="str">
            <v>4g</v>
          </cell>
          <cell r="E26" t="str">
            <v>0,2</v>
          </cell>
          <cell r="H26" t="str">
            <v>nee</v>
          </cell>
        </row>
        <row r="27">
          <cell r="D27" t="str">
            <v>4h</v>
          </cell>
          <cell r="E27" t="str">
            <v>2,0</v>
          </cell>
          <cell r="H27" t="str">
            <v>nee</v>
          </cell>
          <cell r="I27" t="str">
            <v>nee</v>
          </cell>
          <cell r="L27" t="str">
            <v>F7/EU7</v>
          </cell>
          <cell r="M27" t="str">
            <v>2</v>
          </cell>
        </row>
        <row r="28">
          <cell r="D28" t="str">
            <v>5a</v>
          </cell>
          <cell r="G28" t="str">
            <v>75</v>
          </cell>
          <cell r="H28" t="str">
            <v>nee</v>
          </cell>
          <cell r="N28" t="str">
            <v>5</v>
          </cell>
        </row>
        <row r="29">
          <cell r="D29" t="str">
            <v>5b</v>
          </cell>
          <cell r="G29" t="str">
            <v>75</v>
          </cell>
          <cell r="H29" t="str">
            <v>nee</v>
          </cell>
          <cell r="N29" t="str">
            <v>5</v>
          </cell>
        </row>
        <row r="30">
          <cell r="D30" t="str">
            <v>5c</v>
          </cell>
          <cell r="G30" t="str">
            <v>50</v>
          </cell>
          <cell r="H30" t="str">
            <v>nee</v>
          </cell>
          <cell r="N30" t="str">
            <v>5</v>
          </cell>
        </row>
        <row r="31">
          <cell r="D31" t="str">
            <v>5d</v>
          </cell>
          <cell r="G31" t="str">
            <v>25</v>
          </cell>
          <cell r="H31" t="str">
            <v>nee</v>
          </cell>
          <cell r="N31" t="str">
            <v>5</v>
          </cell>
        </row>
        <row r="32">
          <cell r="D32" t="str">
            <v>8</v>
          </cell>
          <cell r="E32" t="str">
            <v>ntb</v>
          </cell>
          <cell r="F32" t="str">
            <v>ntb</v>
          </cell>
          <cell r="G32" t="str">
            <v>ntb</v>
          </cell>
          <cell r="H32" t="str">
            <v>ntb</v>
          </cell>
          <cell r="I32" t="str">
            <v>ntb</v>
          </cell>
          <cell r="J32" t="str">
            <v>ntb</v>
          </cell>
          <cell r="K32" t="str">
            <v>ntb</v>
          </cell>
          <cell r="L32" t="str">
            <v>ntb</v>
          </cell>
          <cell r="M32" t="str">
            <v>ntb</v>
          </cell>
          <cell r="N32" t="str">
            <v>ntb</v>
          </cell>
        </row>
        <row r="33">
          <cell r="D33" t="str">
            <v>9</v>
          </cell>
          <cell r="E33" t="str">
            <v>nvt</v>
          </cell>
          <cell r="F33" t="str">
            <v>nvt</v>
          </cell>
          <cell r="G33" t="str">
            <v>nvt</v>
          </cell>
          <cell r="H33" t="str">
            <v>nvt</v>
          </cell>
          <cell r="I33" t="str">
            <v>nvt</v>
          </cell>
          <cell r="J33" t="str">
            <v>nvt</v>
          </cell>
          <cell r="K33" t="str">
            <v>nvt</v>
          </cell>
          <cell r="L33" t="str">
            <v>nvt</v>
          </cell>
          <cell r="M33" t="str">
            <v>nvt</v>
          </cell>
          <cell r="N33" t="str">
            <v>nvt</v>
          </cell>
        </row>
      </sheetData>
      <sheetData sheetId="3">
        <row r="4">
          <cell r="D4" t="str">
            <v>1</v>
          </cell>
          <cell r="E4" t="str">
            <v>ja</v>
          </cell>
          <cell r="F4" t="str">
            <v>ja</v>
          </cell>
          <cell r="G4" t="str">
            <v>ja</v>
          </cell>
          <cell r="H4" t="str">
            <v>nee</v>
          </cell>
        </row>
        <row r="5">
          <cell r="D5" t="str">
            <v>2</v>
          </cell>
          <cell r="E5" t="str">
            <v>nee</v>
          </cell>
          <cell r="F5" t="str">
            <v>ja</v>
          </cell>
          <cell r="G5" t="str">
            <v>ja</v>
          </cell>
          <cell r="H5" t="str">
            <v>nee</v>
          </cell>
        </row>
        <row r="6">
          <cell r="D6" t="str">
            <v>3</v>
          </cell>
          <cell r="E6" t="str">
            <v>nee</v>
          </cell>
          <cell r="F6" t="str">
            <v>ja</v>
          </cell>
          <cell r="G6" t="str">
            <v>ja</v>
          </cell>
          <cell r="H6" t="str">
            <v>ja</v>
          </cell>
        </row>
        <row r="7">
          <cell r="D7" t="str">
            <v>4</v>
          </cell>
          <cell r="E7" t="str">
            <v>nee</v>
          </cell>
          <cell r="F7" t="str">
            <v>nee</v>
          </cell>
          <cell r="G7" t="str">
            <v>nee</v>
          </cell>
          <cell r="H7" t="str">
            <v>nee</v>
          </cell>
        </row>
        <row r="8">
          <cell r="D8" t="str">
            <v>9</v>
          </cell>
          <cell r="E8" t="str">
            <v>nvt</v>
          </cell>
          <cell r="F8" t="str">
            <v>nvt</v>
          </cell>
          <cell r="G8" t="str">
            <v>nvt</v>
          </cell>
          <cell r="H8" t="str">
            <v>nvt</v>
          </cell>
        </row>
      </sheetData>
      <sheetData sheetId="4">
        <row r="4">
          <cell r="D4" t="str">
            <v>1a</v>
          </cell>
        </row>
      </sheetData>
      <sheetData sheetId="5">
        <row r="4">
          <cell r="D4" t="str">
            <v>1a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D2" t="str">
            <v>klasse</v>
          </cell>
        </row>
      </sheetData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R49"/>
  <sheetViews>
    <sheetView tabSelected="1" view="pageLayout" zoomScaleNormal="90" workbookViewId="0">
      <selection activeCell="E17" sqref="E17"/>
    </sheetView>
  </sheetViews>
  <sheetFormatPr defaultColWidth="9" defaultRowHeight="0" customHeight="1" zeroHeight="1"/>
  <cols>
    <col min="1" max="1" width="3.625" bestFit="1" customWidth="1"/>
    <col min="2" max="2" width="60.625" customWidth="1"/>
    <col min="3" max="3" width="13.875" customWidth="1"/>
    <col min="4" max="4" width="9.25" customWidth="1"/>
    <col min="5" max="5" width="13.875" customWidth="1"/>
    <col min="6" max="6" width="9.625" style="3" customWidth="1"/>
    <col min="7" max="7" width="13.875" style="3" customWidth="1"/>
    <col min="8" max="8" width="9.625" style="3" customWidth="1"/>
    <col min="9" max="9" width="25.125" customWidth="1"/>
    <col min="10" max="14" width="9" customWidth="1"/>
    <col min="15" max="15" width="9" style="2" customWidth="1"/>
    <col min="16" max="16" width="9" customWidth="1"/>
    <col min="17" max="17" width="9" style="3" customWidth="1"/>
    <col min="18" max="18" width="9" style="2" customWidth="1"/>
    <col min="19" max="849" width="9" customWidth="1"/>
  </cols>
  <sheetData>
    <row r="1" spans="1:18" ht="12" thickBot="1">
      <c r="O1"/>
      <c r="Q1"/>
      <c r="R1"/>
    </row>
    <row r="2" spans="1:18" ht="57.75" customHeight="1">
      <c r="A2" s="44" t="s">
        <v>10</v>
      </c>
      <c r="B2" s="43" t="s">
        <v>9</v>
      </c>
      <c r="C2" s="42" t="s">
        <v>19</v>
      </c>
      <c r="D2" s="41"/>
      <c r="E2" s="42" t="s">
        <v>20</v>
      </c>
      <c r="F2" s="40"/>
      <c r="G2" s="42" t="s">
        <v>21</v>
      </c>
      <c r="H2" s="40"/>
      <c r="I2" s="39" t="s">
        <v>6</v>
      </c>
      <c r="O2"/>
      <c r="Q2"/>
      <c r="R2"/>
    </row>
    <row r="3" spans="1:18" ht="12" thickBot="1">
      <c r="A3" s="20"/>
      <c r="B3" s="20"/>
      <c r="C3" s="1"/>
      <c r="D3" s="1"/>
      <c r="E3" s="1"/>
      <c r="F3" s="19"/>
      <c r="G3" s="1"/>
      <c r="H3" s="19"/>
      <c r="I3" s="18"/>
      <c r="O3"/>
      <c r="Q3"/>
      <c r="R3"/>
    </row>
    <row r="4" spans="1:18" s="51" customFormat="1" ht="38.25" customHeight="1">
      <c r="A4" s="46"/>
      <c r="B4" s="47"/>
      <c r="C4" s="48" t="s">
        <v>8</v>
      </c>
      <c r="D4" s="48" t="s">
        <v>7</v>
      </c>
      <c r="E4" s="48" t="s">
        <v>8</v>
      </c>
      <c r="F4" s="49" t="s">
        <v>7</v>
      </c>
      <c r="G4" s="48" t="s">
        <v>8</v>
      </c>
      <c r="H4" s="49" t="s">
        <v>7</v>
      </c>
      <c r="I4" s="50" t="s">
        <v>0</v>
      </c>
      <c r="M4" s="52"/>
      <c r="N4" s="52"/>
    </row>
    <row r="5" spans="1:18" ht="15.75" customHeight="1">
      <c r="A5" s="38">
        <v>1</v>
      </c>
      <c r="B5" s="37" t="s">
        <v>12</v>
      </c>
      <c r="C5" s="56">
        <v>0</v>
      </c>
      <c r="D5" s="55">
        <v>800</v>
      </c>
      <c r="E5" s="56">
        <v>0</v>
      </c>
      <c r="F5" s="55">
        <v>160</v>
      </c>
      <c r="G5" s="56">
        <v>0</v>
      </c>
      <c r="H5" s="55">
        <v>250</v>
      </c>
      <c r="I5" s="33">
        <f>C5*D5+E5*F5+G5*H5</f>
        <v>0</v>
      </c>
      <c r="L5" s="2"/>
      <c r="M5" s="2"/>
      <c r="N5" s="2"/>
      <c r="O5"/>
      <c r="Q5"/>
      <c r="R5"/>
    </row>
    <row r="6" spans="1:18" ht="15.75" customHeight="1">
      <c r="A6" s="38">
        <v>2</v>
      </c>
      <c r="B6" s="37" t="s">
        <v>13</v>
      </c>
      <c r="C6" s="56">
        <v>0</v>
      </c>
      <c r="D6" s="55">
        <v>1200</v>
      </c>
      <c r="E6" s="56">
        <v>0</v>
      </c>
      <c r="F6" s="55">
        <v>250</v>
      </c>
      <c r="G6" s="56">
        <v>0</v>
      </c>
      <c r="H6" s="55">
        <v>400</v>
      </c>
      <c r="I6" s="33">
        <f t="shared" ref="I6:I16" si="0">C6*D6+E6*F6+G6*H6</f>
        <v>0</v>
      </c>
      <c r="L6" s="2"/>
      <c r="M6" s="2"/>
      <c r="N6" s="2"/>
      <c r="O6"/>
      <c r="Q6"/>
      <c r="R6"/>
    </row>
    <row r="7" spans="1:18" ht="15.75" customHeight="1">
      <c r="A7" s="38">
        <v>3</v>
      </c>
      <c r="B7" s="37" t="s">
        <v>23</v>
      </c>
      <c r="C7" s="56"/>
      <c r="D7" s="55">
        <v>1200</v>
      </c>
      <c r="E7" s="56">
        <v>0</v>
      </c>
      <c r="F7" s="55">
        <v>400</v>
      </c>
      <c r="G7" s="56">
        <v>0</v>
      </c>
      <c r="H7" s="55">
        <v>160</v>
      </c>
      <c r="I7" s="33">
        <f>C7*D7+E7*F7+G7*H7</f>
        <v>0</v>
      </c>
      <c r="L7" s="2"/>
      <c r="M7" s="2"/>
      <c r="N7" s="2"/>
      <c r="O7"/>
      <c r="Q7"/>
      <c r="R7"/>
    </row>
    <row r="8" spans="1:18" ht="15.75" customHeight="1">
      <c r="A8" s="38">
        <v>4</v>
      </c>
      <c r="B8" s="37" t="s">
        <v>16</v>
      </c>
      <c r="C8" s="56">
        <v>0</v>
      </c>
      <c r="D8" s="55">
        <v>800</v>
      </c>
      <c r="E8" s="56">
        <v>0</v>
      </c>
      <c r="F8" s="55">
        <v>250</v>
      </c>
      <c r="G8" s="56">
        <v>0</v>
      </c>
      <c r="H8" s="55">
        <v>400</v>
      </c>
      <c r="I8" s="33">
        <f t="shared" si="0"/>
        <v>0</v>
      </c>
      <c r="L8" s="2"/>
      <c r="M8" s="2"/>
      <c r="N8" s="2"/>
      <c r="O8"/>
      <c r="Q8"/>
      <c r="R8"/>
    </row>
    <row r="9" spans="1:18" ht="15.75" customHeight="1">
      <c r="A9" s="38">
        <v>5</v>
      </c>
      <c r="B9" s="37" t="s">
        <v>22</v>
      </c>
      <c r="C9" s="56"/>
      <c r="D9" s="55">
        <v>24</v>
      </c>
      <c r="E9" s="54"/>
      <c r="F9" s="34"/>
      <c r="G9" s="54"/>
      <c r="H9" s="34"/>
      <c r="I9" s="33">
        <f t="shared" si="0"/>
        <v>0</v>
      </c>
      <c r="L9" s="2"/>
      <c r="M9" s="2"/>
      <c r="N9" s="2"/>
      <c r="O9"/>
      <c r="Q9"/>
      <c r="R9"/>
    </row>
    <row r="10" spans="1:18" ht="15.75" customHeight="1">
      <c r="A10" s="38">
        <v>6</v>
      </c>
      <c r="B10" s="37" t="s">
        <v>14</v>
      </c>
      <c r="C10" s="56">
        <v>0</v>
      </c>
      <c r="D10" s="55">
        <v>24</v>
      </c>
      <c r="E10" s="54"/>
      <c r="F10" s="34"/>
      <c r="G10" s="54"/>
      <c r="H10" s="34"/>
      <c r="I10" s="33">
        <f t="shared" si="0"/>
        <v>0</v>
      </c>
      <c r="L10" s="2"/>
      <c r="M10" s="2"/>
      <c r="N10" s="2"/>
      <c r="O10"/>
      <c r="Q10"/>
      <c r="R10"/>
    </row>
    <row r="11" spans="1:18" ht="15.75" customHeight="1">
      <c r="A11" s="38">
        <v>7</v>
      </c>
      <c r="B11" s="37" t="s">
        <v>26</v>
      </c>
      <c r="C11" s="56"/>
      <c r="D11" s="55">
        <v>80</v>
      </c>
      <c r="E11" s="54"/>
      <c r="F11" s="34"/>
      <c r="G11" s="54"/>
      <c r="H11" s="34"/>
      <c r="I11" s="33">
        <f t="shared" si="0"/>
        <v>0</v>
      </c>
      <c r="L11" s="2"/>
      <c r="M11" s="2"/>
      <c r="N11" s="2"/>
      <c r="O11"/>
      <c r="Q11"/>
      <c r="R11"/>
    </row>
    <row r="12" spans="1:18" ht="15.75" customHeight="1">
      <c r="A12" s="36">
        <v>8</v>
      </c>
      <c r="B12" s="35" t="s">
        <v>24</v>
      </c>
      <c r="C12" s="56">
        <v>0</v>
      </c>
      <c r="D12" s="55">
        <v>80</v>
      </c>
      <c r="E12" s="54"/>
      <c r="F12" s="34"/>
      <c r="G12" s="54"/>
      <c r="H12" s="34"/>
      <c r="I12" s="33">
        <f t="shared" si="0"/>
        <v>0</v>
      </c>
      <c r="L12" s="2"/>
      <c r="M12" s="2"/>
      <c r="N12" s="2"/>
      <c r="O12"/>
      <c r="Q12"/>
      <c r="R12"/>
    </row>
    <row r="13" spans="1:18" ht="15.75" customHeight="1">
      <c r="A13" s="36">
        <v>9</v>
      </c>
      <c r="B13" s="35" t="s">
        <v>25</v>
      </c>
      <c r="C13" s="56"/>
      <c r="D13" s="55">
        <v>40</v>
      </c>
      <c r="E13" s="54"/>
      <c r="F13" s="34"/>
      <c r="G13" s="54"/>
      <c r="H13" s="34"/>
      <c r="I13" s="33">
        <f t="shared" si="0"/>
        <v>0</v>
      </c>
      <c r="L13" s="2"/>
      <c r="M13" s="2"/>
      <c r="N13" s="2"/>
      <c r="O13"/>
      <c r="Q13"/>
      <c r="R13"/>
    </row>
    <row r="14" spans="1:18" ht="15.75" customHeight="1">
      <c r="A14" s="36">
        <v>10</v>
      </c>
      <c r="B14" s="35" t="s">
        <v>17</v>
      </c>
      <c r="C14" s="56"/>
      <c r="D14" s="55">
        <v>24</v>
      </c>
      <c r="E14" s="54"/>
      <c r="F14" s="34"/>
      <c r="G14" s="54"/>
      <c r="H14" s="34"/>
      <c r="I14" s="33">
        <f t="shared" si="0"/>
        <v>0</v>
      </c>
      <c r="L14" s="2"/>
      <c r="M14" s="2"/>
      <c r="N14" s="2"/>
      <c r="O14"/>
      <c r="Q14"/>
      <c r="R14"/>
    </row>
    <row r="15" spans="1:18" ht="15.75" customHeight="1">
      <c r="A15" s="36">
        <v>11</v>
      </c>
      <c r="B15" s="35" t="s">
        <v>18</v>
      </c>
      <c r="C15" s="56"/>
      <c r="D15" s="55">
        <v>40</v>
      </c>
      <c r="E15" s="54"/>
      <c r="F15" s="34"/>
      <c r="G15" s="54"/>
      <c r="H15" s="34"/>
      <c r="I15" s="33">
        <f t="shared" si="0"/>
        <v>0</v>
      </c>
      <c r="L15" s="2"/>
      <c r="M15" s="2"/>
      <c r="N15" s="2"/>
      <c r="O15"/>
      <c r="Q15"/>
      <c r="R15"/>
    </row>
    <row r="16" spans="1:18" ht="15.75" customHeight="1">
      <c r="A16" s="36">
        <v>12</v>
      </c>
      <c r="B16" s="35"/>
      <c r="C16" s="55"/>
      <c r="D16" s="55"/>
      <c r="E16" s="54"/>
      <c r="F16" s="34"/>
      <c r="G16" s="54"/>
      <c r="H16" s="34"/>
      <c r="I16" s="33">
        <f t="shared" si="0"/>
        <v>0</v>
      </c>
      <c r="L16" s="2"/>
      <c r="M16" s="2"/>
      <c r="N16" s="2"/>
      <c r="O16"/>
      <c r="Q16"/>
      <c r="R16"/>
    </row>
    <row r="17" spans="1:18" ht="15.75" customHeight="1" thickBot="1">
      <c r="A17" s="32"/>
      <c r="B17" s="31" t="s">
        <v>6</v>
      </c>
      <c r="C17" s="29"/>
      <c r="D17" s="30"/>
      <c r="E17" s="29"/>
      <c r="F17" s="28"/>
      <c r="G17" s="53"/>
      <c r="H17" s="53"/>
      <c r="I17" s="27">
        <f>SUM(I5:I16)</f>
        <v>0</v>
      </c>
      <c r="L17" s="2"/>
      <c r="O17"/>
      <c r="Q17"/>
      <c r="R17"/>
    </row>
    <row r="18" spans="1:18" ht="15.75" customHeight="1">
      <c r="A18" s="26"/>
      <c r="B18" s="25"/>
      <c r="C18" s="23"/>
      <c r="D18" s="24"/>
      <c r="E18" s="23"/>
      <c r="F18" s="22"/>
      <c r="G18" s="22"/>
      <c r="H18" s="22"/>
      <c r="I18" s="21"/>
      <c r="M18" s="2"/>
      <c r="O18"/>
      <c r="Q18"/>
      <c r="R18"/>
    </row>
    <row r="19" spans="1:18" ht="12" thickBot="1">
      <c r="A19" s="20"/>
      <c r="B19" s="1"/>
      <c r="C19" s="1"/>
      <c r="D19" s="1"/>
      <c r="E19" s="1"/>
      <c r="F19" s="19"/>
      <c r="G19" s="19"/>
      <c r="H19" s="19"/>
      <c r="I19" s="18"/>
      <c r="O19"/>
      <c r="Q19"/>
      <c r="R19"/>
    </row>
    <row r="20" spans="1:18" ht="27.75" customHeight="1" thickBot="1">
      <c r="A20" s="57" t="s">
        <v>27</v>
      </c>
      <c r="B20" s="58"/>
      <c r="C20" s="58"/>
      <c r="D20" s="58"/>
      <c r="E20" s="58"/>
      <c r="F20" s="58"/>
      <c r="G20" s="58"/>
      <c r="H20" s="58"/>
      <c r="I20" s="59"/>
      <c r="O20"/>
      <c r="Q20"/>
      <c r="R20"/>
    </row>
    <row r="21" spans="1:18" ht="27" customHeight="1" thickBot="1">
      <c r="A21" s="60" t="s">
        <v>11</v>
      </c>
      <c r="B21" s="61"/>
      <c r="C21" s="61"/>
      <c r="D21" s="61"/>
      <c r="E21" s="61"/>
      <c r="F21" s="61"/>
      <c r="G21" s="61"/>
      <c r="H21" s="61"/>
      <c r="I21" s="62"/>
      <c r="O21"/>
      <c r="Q21"/>
      <c r="R21"/>
    </row>
    <row r="22" spans="1:18" ht="11.25">
      <c r="A22" s="63" t="s">
        <v>15</v>
      </c>
      <c r="B22" s="64"/>
      <c r="C22" s="64"/>
      <c r="D22" s="64"/>
      <c r="E22" s="64"/>
      <c r="F22" s="64"/>
      <c r="G22" s="64"/>
      <c r="H22" s="64"/>
      <c r="I22" s="65"/>
      <c r="O22"/>
      <c r="Q22"/>
      <c r="R22"/>
    </row>
    <row r="23" spans="1:18" ht="11.25">
      <c r="A23" s="66"/>
      <c r="B23" s="67"/>
      <c r="C23" s="67"/>
      <c r="D23" s="67"/>
      <c r="E23" s="67"/>
      <c r="F23" s="67"/>
      <c r="G23" s="67"/>
      <c r="H23" s="67"/>
      <c r="I23" s="68"/>
      <c r="O23"/>
      <c r="Q23"/>
      <c r="R23"/>
    </row>
    <row r="24" spans="1:18" ht="12" thickBot="1">
      <c r="A24" s="69"/>
      <c r="B24" s="70"/>
      <c r="C24" s="70"/>
      <c r="D24" s="70"/>
      <c r="E24" s="70"/>
      <c r="F24" s="70"/>
      <c r="G24" s="70"/>
      <c r="H24" s="70"/>
      <c r="I24" s="71"/>
      <c r="O24"/>
      <c r="Q24"/>
      <c r="R24"/>
    </row>
    <row r="25" spans="1:18" ht="11.25" customHeight="1">
      <c r="A25" s="17"/>
      <c r="B25" s="16" t="s">
        <v>5</v>
      </c>
      <c r="C25" s="16"/>
      <c r="D25" s="16"/>
      <c r="E25" s="16"/>
      <c r="F25" s="15"/>
      <c r="G25" s="15"/>
      <c r="H25" s="15"/>
      <c r="I25" s="14"/>
      <c r="J25" s="4"/>
      <c r="O25"/>
      <c r="Q25"/>
      <c r="R25"/>
    </row>
    <row r="26" spans="1:18" ht="11.25">
      <c r="A26" s="12"/>
      <c r="B26" s="11"/>
      <c r="C26" s="11"/>
      <c r="D26" s="11"/>
      <c r="E26" s="11"/>
      <c r="F26" s="10"/>
      <c r="G26" s="10"/>
      <c r="H26" s="10"/>
      <c r="I26" s="13"/>
      <c r="J26" s="4"/>
      <c r="O26"/>
      <c r="Q26"/>
      <c r="R26"/>
    </row>
    <row r="27" spans="1:18" ht="11.25">
      <c r="A27" s="12"/>
      <c r="B27" s="11"/>
      <c r="C27" s="11"/>
      <c r="D27" s="11"/>
      <c r="E27" s="11"/>
      <c r="F27" s="10"/>
      <c r="G27" s="10"/>
      <c r="H27" s="10"/>
      <c r="I27" s="13"/>
      <c r="J27" s="4"/>
      <c r="O27"/>
      <c r="Q27"/>
      <c r="R27"/>
    </row>
    <row r="28" spans="1:18" ht="11.25">
      <c r="A28" s="12"/>
      <c r="B28" s="11" t="s">
        <v>4</v>
      </c>
      <c r="C28" s="45"/>
      <c r="D28" s="11"/>
      <c r="E28" s="11"/>
      <c r="F28" s="10"/>
      <c r="G28" s="10"/>
      <c r="H28" s="10"/>
      <c r="I28" s="13"/>
      <c r="J28" s="4"/>
      <c r="O28"/>
      <c r="Q28"/>
      <c r="R28"/>
    </row>
    <row r="29" spans="1:18" ht="11.25">
      <c r="A29" s="12"/>
      <c r="B29" s="11"/>
      <c r="C29" s="11"/>
      <c r="D29" s="11"/>
      <c r="E29" s="11"/>
      <c r="F29" s="10"/>
      <c r="G29" s="10"/>
      <c r="H29" s="10"/>
      <c r="I29" s="13"/>
      <c r="J29" s="4"/>
      <c r="O29"/>
      <c r="Q29"/>
      <c r="R29"/>
    </row>
    <row r="30" spans="1:18" ht="11.25">
      <c r="A30" s="12"/>
      <c r="B30" s="11" t="s">
        <v>3</v>
      </c>
      <c r="C30" s="11"/>
      <c r="D30" s="11"/>
      <c r="E30" s="11"/>
      <c r="F30" s="10"/>
      <c r="G30" s="10"/>
      <c r="H30" s="10"/>
      <c r="I30" s="13"/>
      <c r="J30" s="4"/>
      <c r="O30"/>
      <c r="Q30"/>
      <c r="R30"/>
    </row>
    <row r="31" spans="1:18" ht="11.25">
      <c r="A31" s="12"/>
      <c r="B31" s="11"/>
      <c r="C31" s="11"/>
      <c r="D31" s="11"/>
      <c r="E31" s="11"/>
      <c r="F31" s="10"/>
      <c r="G31" s="10"/>
      <c r="H31" s="10"/>
      <c r="I31" s="13"/>
      <c r="J31" s="4"/>
      <c r="O31"/>
      <c r="Q31"/>
      <c r="R31"/>
    </row>
    <row r="32" spans="1:18" ht="11.25">
      <c r="A32" s="12"/>
      <c r="B32" s="11"/>
      <c r="C32" s="11"/>
      <c r="D32" s="11"/>
      <c r="E32" s="11"/>
      <c r="F32" s="10"/>
      <c r="G32" s="10"/>
      <c r="H32" s="10"/>
      <c r="I32" s="13"/>
      <c r="J32" s="4"/>
      <c r="O32"/>
      <c r="Q32"/>
      <c r="R32"/>
    </row>
    <row r="33" spans="1:18" ht="11.25">
      <c r="A33" s="12"/>
      <c r="B33" s="11" t="s">
        <v>2</v>
      </c>
      <c r="C33" s="11"/>
      <c r="D33" s="11"/>
      <c r="E33" s="11"/>
      <c r="F33" s="10"/>
      <c r="G33" s="10"/>
      <c r="H33" s="10"/>
      <c r="I33" s="13"/>
      <c r="J33" s="4"/>
      <c r="O33"/>
      <c r="Q33"/>
      <c r="R33"/>
    </row>
    <row r="34" spans="1:18" ht="11.25">
      <c r="A34" s="12"/>
      <c r="B34" s="11"/>
      <c r="C34" s="11"/>
      <c r="D34" s="11"/>
      <c r="E34" s="11"/>
      <c r="F34" s="10"/>
      <c r="G34" s="10"/>
      <c r="H34" s="10"/>
      <c r="I34" s="13"/>
      <c r="J34" s="4"/>
      <c r="O34"/>
      <c r="Q34"/>
      <c r="R34"/>
    </row>
    <row r="35" spans="1:18" ht="11.25">
      <c r="A35" s="12"/>
      <c r="B35" s="11"/>
      <c r="C35" s="11"/>
      <c r="D35" s="11"/>
      <c r="E35" s="11"/>
      <c r="F35" s="10"/>
      <c r="G35" s="10"/>
      <c r="H35" s="10"/>
      <c r="I35" s="13"/>
      <c r="J35" s="4"/>
      <c r="O35"/>
      <c r="Q35"/>
      <c r="R35"/>
    </row>
    <row r="36" spans="1:18" ht="11.25">
      <c r="A36" s="12"/>
      <c r="B36" s="11"/>
      <c r="C36" s="11"/>
      <c r="D36" s="11"/>
      <c r="E36" s="11"/>
      <c r="F36" s="10"/>
      <c r="G36" s="10"/>
      <c r="H36" s="10"/>
      <c r="I36" s="13"/>
      <c r="J36" s="4"/>
      <c r="O36"/>
      <c r="Q36"/>
      <c r="R36"/>
    </row>
    <row r="37" spans="1:18" ht="11.25">
      <c r="A37" s="12"/>
      <c r="B37" s="11" t="s">
        <v>1</v>
      </c>
      <c r="C37" s="11"/>
      <c r="D37" s="11"/>
      <c r="E37" s="11"/>
      <c r="F37" s="10"/>
      <c r="G37" s="10"/>
      <c r="H37" s="10"/>
      <c r="I37" s="13"/>
      <c r="J37" s="4"/>
      <c r="O37"/>
      <c r="Q37"/>
      <c r="R37"/>
    </row>
    <row r="38" spans="1:18" ht="11.25">
      <c r="A38" s="12"/>
      <c r="B38" s="11"/>
      <c r="C38" s="11"/>
      <c r="D38" s="11"/>
      <c r="E38" s="11"/>
      <c r="F38" s="10"/>
      <c r="G38" s="10"/>
      <c r="H38" s="10"/>
      <c r="I38" s="13"/>
      <c r="J38" s="4"/>
      <c r="O38"/>
      <c r="Q38"/>
      <c r="R38"/>
    </row>
    <row r="39" spans="1:18" ht="11.25">
      <c r="A39" s="12"/>
      <c r="B39" s="11"/>
      <c r="C39" s="11"/>
      <c r="D39" s="11"/>
      <c r="E39" s="11"/>
      <c r="F39" s="10"/>
      <c r="G39" s="10"/>
      <c r="H39" s="10"/>
      <c r="I39" s="13"/>
      <c r="J39" s="4"/>
      <c r="O39"/>
      <c r="Q39"/>
      <c r="R39"/>
    </row>
    <row r="40" spans="1:18" ht="11.25">
      <c r="A40" s="12"/>
      <c r="B40" s="11"/>
      <c r="C40" s="11"/>
      <c r="D40" s="11"/>
      <c r="E40" s="11"/>
      <c r="F40" s="10"/>
      <c r="G40" s="10"/>
      <c r="H40" s="10"/>
      <c r="I40" s="13"/>
      <c r="J40" s="4"/>
      <c r="O40"/>
      <c r="Q40"/>
      <c r="R40"/>
    </row>
    <row r="41" spans="1:18" ht="11.25">
      <c r="A41" s="12"/>
      <c r="B41" s="11"/>
      <c r="C41" s="11"/>
      <c r="D41" s="11"/>
      <c r="E41" s="11"/>
      <c r="F41" s="10"/>
      <c r="G41" s="10"/>
      <c r="H41" s="10"/>
      <c r="I41" s="13"/>
      <c r="J41" s="4"/>
      <c r="O41"/>
      <c r="Q41"/>
      <c r="R41"/>
    </row>
    <row r="42" spans="1:18" ht="11.25">
      <c r="A42" s="12"/>
      <c r="B42" s="11"/>
      <c r="C42" s="11"/>
      <c r="D42" s="11"/>
      <c r="E42" s="11"/>
      <c r="F42" s="10"/>
      <c r="G42" s="10"/>
      <c r="H42" s="10"/>
      <c r="I42" s="13"/>
      <c r="J42" s="4"/>
      <c r="O42"/>
      <c r="Q42"/>
      <c r="R42"/>
    </row>
    <row r="43" spans="1:18" ht="11.25">
      <c r="A43" s="12"/>
      <c r="B43" s="11"/>
      <c r="C43" s="11"/>
      <c r="D43" s="11"/>
      <c r="E43" s="11"/>
      <c r="F43" s="10"/>
      <c r="G43" s="10"/>
      <c r="H43" s="10"/>
      <c r="I43" s="13"/>
      <c r="J43" s="4"/>
      <c r="O43"/>
      <c r="Q43"/>
      <c r="R43"/>
    </row>
    <row r="44" spans="1:18" ht="11.25">
      <c r="A44" s="12"/>
      <c r="B44" s="11"/>
      <c r="C44" s="11"/>
      <c r="D44" s="11"/>
      <c r="E44" s="11"/>
      <c r="F44" s="10"/>
      <c r="G44" s="10"/>
      <c r="H44" s="10"/>
      <c r="I44" s="9" t="s">
        <v>28</v>
      </c>
      <c r="J44" s="4"/>
      <c r="O44"/>
      <c r="Q44"/>
      <c r="R44"/>
    </row>
    <row r="45" spans="1:18" ht="12" thickBot="1">
      <c r="A45" s="8"/>
      <c r="B45" s="7"/>
      <c r="C45" s="7"/>
      <c r="D45" s="7"/>
      <c r="E45" s="7"/>
      <c r="F45" s="6"/>
      <c r="G45" s="6"/>
      <c r="H45" s="6"/>
      <c r="I45" s="5"/>
      <c r="J45" s="4"/>
      <c r="O45"/>
      <c r="Q45"/>
      <c r="R45"/>
    </row>
    <row r="46" spans="1:18" ht="11.25">
      <c r="O46"/>
      <c r="Q46"/>
      <c r="R46"/>
    </row>
    <row r="47" spans="1:18" ht="11.25">
      <c r="O47"/>
      <c r="Q47"/>
      <c r="R47"/>
    </row>
    <row r="48" spans="1:18" ht="11.25" customHeight="1">
      <c r="O48"/>
      <c r="Q48"/>
      <c r="R48"/>
    </row>
    <row r="49" spans="15:18" ht="11.25" customHeight="1">
      <c r="O49"/>
      <c r="Q49"/>
      <c r="R49"/>
    </row>
  </sheetData>
  <sheetProtection password="C642" sheet="1" objects="1" scenarios="1"/>
  <mergeCells count="3">
    <mergeCell ref="A20:I20"/>
    <mergeCell ref="A21:I21"/>
    <mergeCell ref="A22:I24"/>
  </mergeCells>
  <pageMargins left="0.70866141732283472" right="0.70866141732283472" top="0.47244094488188981" bottom="0.43307086614173229" header="0.15748031496062992" footer="0.15748031496062992"/>
  <pageSetup paperSize="9" scale="73" orientation="landscape" r:id="rId1"/>
  <headerFooter>
    <oddHeader>&amp;CBijlage 02 bij Bestek  "Uitvoeren van inspecties en integraal onderhoud aan gebouwen van het Ministerie van Defensie waarin o.a. Datacentra zijn gevestigd op diverse Defensie locaties" 
&amp;R&amp;D</oddHeader>
    <oddFooter>&amp;CZaakkenmerk 554808_Project SC Defensie LND Datacenter-17460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F59FFD-948C-441D-B27E-AA821489E9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280B28-5A63-4791-AE72-85AB2FC83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EDEBDD-98FA-43F6-89AE-B7E57218B26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Verrekenprijzen perceel K</vt:lpstr>
      <vt:lpstr>'Verrekenprijzen perceel K'!Afdrukbereik</vt:lpstr>
    </vt:vector>
  </TitlesOfParts>
  <Company>Ministerie van VROM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Ministerie van VROM</dc:creator>
  <cp:lastModifiedBy>Tahamata</cp:lastModifiedBy>
  <cp:lastPrinted>2018-07-26T12:49:27Z</cp:lastPrinted>
  <dcterms:created xsi:type="dcterms:W3CDTF">2011-07-11T07:16:06Z</dcterms:created>
  <dcterms:modified xsi:type="dcterms:W3CDTF">2018-08-02T07:14:52Z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