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 naslag\locatietekeningen\1. GBS De Halm\"/>
    </mc:Choice>
  </mc:AlternateContent>
  <xr:revisionPtr revIDLastSave="0" documentId="12_ncr:500000_{720BD557-ECF1-4326-9FDD-4D036BE0B687}" xr6:coauthVersionLast="31" xr6:coauthVersionMax="31" xr10:uidLastSave="{00000000-0000-0000-0000-000000000000}"/>
  <bookViews>
    <workbookView xWindow="0" yWindow="0" windowWidth="28800" windowHeight="12210" tabRatio="898" xr2:uid="{00000000-000D-0000-FFFF-FFFF00000000}"/>
  </bookViews>
  <sheets>
    <sheet name="Inventarisatie ruimten" sheetId="27" r:id="rId1"/>
    <sheet name="Inventarisatie Glas" sheetId="2" r:id="rId2"/>
  </sheets>
  <definedNames>
    <definedName name="_xlnm._FilterDatabase" localSheetId="0" hidden="1">'Inventarisatie ruimten'!$A$8:$J$40</definedName>
    <definedName name="_xlnm.Print_Area" localSheetId="1">'Inventarisatie Glas'!$A$1:$O$46</definedName>
    <definedName name="_xlnm.Print_Area" localSheetId="0">'Inventarisatie ruimten'!$A$1:$J$141</definedName>
  </definedNames>
  <calcPr calcId="162913"/>
</workbook>
</file>

<file path=xl/calcChain.xml><?xml version="1.0" encoding="utf-8"?>
<calcChain xmlns="http://schemas.openxmlformats.org/spreadsheetml/2006/main">
  <c r="L51" i="27" l="1"/>
  <c r="G68" i="27"/>
  <c r="G41" i="27"/>
  <c r="G21" i="2" l="1"/>
  <c r="E20" i="2"/>
  <c r="G20" i="2"/>
  <c r="E19" i="2"/>
  <c r="G19" i="2"/>
  <c r="E18" i="2"/>
  <c r="G18" i="2"/>
  <c r="E17" i="2"/>
  <c r="G17" i="2"/>
  <c r="E16" i="2"/>
  <c r="G16" i="2"/>
  <c r="G109" i="27"/>
  <c r="G55" i="27"/>
  <c r="G111" i="27" s="1"/>
  <c r="B58" i="27"/>
  <c r="E114" i="27"/>
  <c r="E58" i="27"/>
  <c r="D7" i="2"/>
  <c r="D6" i="2"/>
  <c r="D5" i="2"/>
  <c r="D4" i="2"/>
  <c r="C118" i="27"/>
  <c r="B118" i="27"/>
  <c r="C117" i="27"/>
  <c r="B117" i="27"/>
  <c r="C116" i="27"/>
  <c r="B116" i="27"/>
  <c r="B114" i="27"/>
  <c r="C62" i="27"/>
  <c r="B62" i="27"/>
  <c r="C61" i="27"/>
  <c r="B61" i="27"/>
  <c r="C60" i="27"/>
  <c r="B60" i="27"/>
  <c r="E15" i="2"/>
  <c r="G15" i="2"/>
  <c r="E14" i="2"/>
  <c r="G14" i="2"/>
  <c r="L13" i="2"/>
  <c r="N13" i="2"/>
  <c r="E13" i="2"/>
  <c r="G13" i="2"/>
</calcChain>
</file>

<file path=xl/sharedStrings.xml><?xml version="1.0" encoding="utf-8"?>
<sst xmlns="http://schemas.openxmlformats.org/spreadsheetml/2006/main" count="248" uniqueCount="72">
  <si>
    <t>Adres:</t>
  </si>
  <si>
    <t>Plaats:</t>
  </si>
  <si>
    <t>Plattegrond:</t>
  </si>
  <si>
    <t>Bouwdeel</t>
  </si>
  <si>
    <t>Verdieping</t>
  </si>
  <si>
    <t>R. nr.</t>
  </si>
  <si>
    <t>Ruimtesoort</t>
  </si>
  <si>
    <t>VSR cat.</t>
  </si>
  <si>
    <t>Opp.</t>
  </si>
  <si>
    <t>Vloers.</t>
  </si>
  <si>
    <t>J/N/E</t>
  </si>
  <si>
    <t>SUBTOTAAL</t>
  </si>
  <si>
    <t>TOTAAL GEBOUW</t>
  </si>
  <si>
    <t>Bijzonderheden</t>
  </si>
  <si>
    <t>Object:</t>
  </si>
  <si>
    <t>J</t>
  </si>
  <si>
    <t>Opnamestaat Glasbewassing</t>
  </si>
  <si>
    <t>Object</t>
  </si>
  <si>
    <t>Adres</t>
  </si>
  <si>
    <t>Plaats</t>
  </si>
  <si>
    <t>Datum opname</t>
  </si>
  <si>
    <t>Gevelglas (enkelzijdig gemeten, dubbelzijdig te wassen)</t>
  </si>
  <si>
    <t>Separatieglas (enkelzijdig gemeten, dubbelzijdig te wassen)</t>
  </si>
  <si>
    <t>Afmeting (H x B)</t>
  </si>
  <si>
    <t>M2</t>
  </si>
  <si>
    <t>Aantal</t>
  </si>
  <si>
    <t>Totaal M2</t>
  </si>
  <si>
    <t>H</t>
  </si>
  <si>
    <t>B</t>
  </si>
  <si>
    <t>Gevelglas bijzonderheden</t>
  </si>
  <si>
    <t>Separatieglas bijzonderheden</t>
  </si>
  <si>
    <t>bijvoorbeeld: trap, hoogwerker, dakglas, etc. Wel vermelden bij welke verdieping e.d.!</t>
  </si>
  <si>
    <t>De betekenis hiervan is:</t>
  </si>
  <si>
    <t>In de laatste kolom van de inventarisatieformulieren staat J /N / E.</t>
  </si>
  <si>
    <t>J = valt onder schoonmaakonderhoud</t>
  </si>
  <si>
    <t>N = valt niet onder het schoonmaakonderhoud</t>
  </si>
  <si>
    <t>E = eigen dienst.</t>
  </si>
  <si>
    <t>Begane grond</t>
  </si>
  <si>
    <t>alle glas is gemeten inclusief de kozijnen, dus deze dienen tijdens het wassen meegenomen te worden.</t>
  </si>
  <si>
    <t>Leslokaal</t>
  </si>
  <si>
    <t>Aula</t>
  </si>
  <si>
    <t>Gang</t>
  </si>
  <si>
    <t>Kantoor</t>
  </si>
  <si>
    <t>N</t>
  </si>
  <si>
    <t>L</t>
  </si>
  <si>
    <t>S</t>
  </si>
  <si>
    <t>V</t>
  </si>
  <si>
    <t>tapijt</t>
  </si>
  <si>
    <t>linoleum</t>
  </si>
  <si>
    <t>Entree</t>
  </si>
  <si>
    <t>Werkkast</t>
  </si>
  <si>
    <t>Speellokaal</t>
  </si>
  <si>
    <t>Eerste etage</t>
  </si>
  <si>
    <t>Toiletruimte</t>
  </si>
  <si>
    <t>Trappenhuis</t>
  </si>
  <si>
    <t>Kopieerruimte</t>
  </si>
  <si>
    <t>Hal</t>
  </si>
  <si>
    <t>Berging</t>
  </si>
  <si>
    <t>Keuken</t>
  </si>
  <si>
    <t>BSO</t>
  </si>
  <si>
    <t>Kast</t>
  </si>
  <si>
    <t>steen</t>
  </si>
  <si>
    <t>Zelf gaan kijken ivm bereikbaarheid glas.</t>
  </si>
  <si>
    <t>G.B.S. De Halm</t>
  </si>
  <si>
    <t>Wethouder Raamsstraat 1</t>
  </si>
  <si>
    <t>Almkerk</t>
  </si>
  <si>
    <t>Podium</t>
  </si>
  <si>
    <t>17A</t>
  </si>
  <si>
    <t>Toestellen berging</t>
  </si>
  <si>
    <t>IB kamer</t>
  </si>
  <si>
    <t>Open ruimte</t>
  </si>
  <si>
    <t>Inventarisatie GPO-WN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</si>
</sst>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5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7">
    <border>
      <left/>
      <right/>
      <top/>
      <bottom/>
      <diagonal/>
    </border>
    <border>
      <left style="medium">
        <color rgb="FF68CC5D"/>
      </left>
      <right style="medium">
        <color rgb="FF68CC5D"/>
      </right>
      <top style="medium">
        <color rgb="FF68CC5D"/>
      </top>
      <bottom style="medium">
        <color rgb="FF68CC5D"/>
      </bottom>
      <diagonal/>
    </border>
    <border>
      <left style="medium">
        <color rgb="FF68CC5D"/>
      </left>
      <right/>
      <top style="medium">
        <color rgb="FF68CC5D"/>
      </top>
      <bottom/>
      <diagonal/>
    </border>
    <border>
      <left/>
      <right/>
      <top style="medium">
        <color rgb="FF68CC5D"/>
      </top>
      <bottom/>
      <diagonal/>
    </border>
    <border>
      <left/>
      <right style="medium">
        <color rgb="FF68CC5D"/>
      </right>
      <top style="medium">
        <color rgb="FF68CC5D"/>
      </top>
      <bottom/>
      <diagonal/>
    </border>
    <border>
      <left style="medium">
        <color rgb="FF68CC5D"/>
      </left>
      <right/>
      <top/>
      <bottom/>
      <diagonal/>
    </border>
    <border>
      <left/>
      <right style="medium">
        <color rgb="FF68CC5D"/>
      </right>
      <top/>
      <bottom/>
      <diagonal/>
    </border>
    <border>
      <left style="medium">
        <color rgb="FF68CC5D"/>
      </left>
      <right/>
      <top/>
      <bottom style="medium">
        <color rgb="FF68CC5D"/>
      </bottom>
      <diagonal/>
    </border>
    <border>
      <left/>
      <right/>
      <top/>
      <bottom style="medium">
        <color rgb="FF68CC5D"/>
      </bottom>
      <diagonal/>
    </border>
    <border>
      <left/>
      <right style="medium">
        <color rgb="FF68CC5D"/>
      </right>
      <top/>
      <bottom style="medium">
        <color rgb="FF68CC5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68CC5D"/>
      </left>
      <right/>
      <top style="medium">
        <color rgb="FF68CC5D"/>
      </top>
      <bottom style="medium">
        <color rgb="FF68CC5D"/>
      </bottom>
      <diagonal/>
    </border>
    <border>
      <left/>
      <right/>
      <top style="medium">
        <color rgb="FF68CC5D"/>
      </top>
      <bottom style="medium">
        <color rgb="FF68CC5D"/>
      </bottom>
      <diagonal/>
    </border>
    <border>
      <left/>
      <right style="medium">
        <color rgb="FF68CC5D"/>
      </right>
      <top style="medium">
        <color rgb="FF68CC5D"/>
      </top>
      <bottom style="medium">
        <color rgb="FF68CC5D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68CC5D"/>
      </left>
      <right/>
      <top style="thick">
        <color rgb="FF68CC5D"/>
      </top>
      <bottom/>
      <diagonal/>
    </border>
    <border>
      <left/>
      <right/>
      <top style="thick">
        <color rgb="FF68CC5D"/>
      </top>
      <bottom/>
      <diagonal/>
    </border>
    <border>
      <left/>
      <right style="thick">
        <color rgb="FF68CC5D"/>
      </right>
      <top style="thick">
        <color rgb="FF68CC5D"/>
      </top>
      <bottom/>
      <diagonal/>
    </border>
    <border>
      <left style="thick">
        <color rgb="FF68CC5D"/>
      </left>
      <right/>
      <top/>
      <bottom/>
      <diagonal/>
    </border>
    <border>
      <left/>
      <right style="thick">
        <color rgb="FF68CC5D"/>
      </right>
      <top/>
      <bottom/>
      <diagonal/>
    </border>
    <border>
      <left style="thick">
        <color rgb="FF68CC5D"/>
      </left>
      <right/>
      <top/>
      <bottom style="thick">
        <color rgb="FF68CC5D"/>
      </bottom>
      <diagonal/>
    </border>
    <border>
      <left/>
      <right/>
      <top/>
      <bottom style="thick">
        <color rgb="FF68CC5D"/>
      </bottom>
      <diagonal/>
    </border>
    <border>
      <left/>
      <right style="thick">
        <color rgb="FF68CC5D"/>
      </right>
      <top/>
      <bottom style="thick">
        <color rgb="FF68CC5D"/>
      </bottom>
      <diagonal/>
    </border>
    <border>
      <left style="medium">
        <color rgb="FF68CC5D"/>
      </left>
      <right/>
      <top style="medium">
        <color rgb="FF68CC5D"/>
      </top>
      <bottom style="thin">
        <color theme="0" tint="-0.24994659260841701"/>
      </bottom>
      <diagonal/>
    </border>
    <border>
      <left/>
      <right/>
      <top style="medium">
        <color rgb="FF68CC5D"/>
      </top>
      <bottom style="thin">
        <color theme="0" tint="-0.24994659260841701"/>
      </bottom>
      <diagonal/>
    </border>
    <border>
      <left/>
      <right style="medium">
        <color rgb="FF68CC5D"/>
      </right>
      <top style="medium">
        <color rgb="FF68CC5D"/>
      </top>
      <bottom style="thin">
        <color theme="0" tint="-0.24994659260841701"/>
      </bottom>
      <diagonal/>
    </border>
    <border>
      <left style="medium">
        <color rgb="FF68CC5D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68CC5D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68CC5D"/>
      </left>
      <right/>
      <top style="thin">
        <color theme="0" tint="-0.24994659260841701"/>
      </top>
      <bottom style="medium">
        <color rgb="FF68CC5D"/>
      </bottom>
      <diagonal/>
    </border>
    <border>
      <left/>
      <right/>
      <top style="thin">
        <color theme="0" tint="-0.24994659260841701"/>
      </top>
      <bottom style="medium">
        <color rgb="FF68CC5D"/>
      </bottom>
      <diagonal/>
    </border>
    <border>
      <left/>
      <right style="medium">
        <color rgb="FF68CC5D"/>
      </right>
      <top style="thin">
        <color theme="0" tint="-0.24994659260841701"/>
      </top>
      <bottom style="medium">
        <color rgb="FF68CC5D"/>
      </bottom>
      <diagonal/>
    </border>
    <border>
      <left style="medium">
        <color rgb="FF68CC5D"/>
      </left>
      <right style="medium">
        <color rgb="FF68CC5D"/>
      </right>
      <top style="medium">
        <color rgb="FF68CC5D"/>
      </top>
      <bottom/>
      <diagonal/>
    </border>
    <border>
      <left style="medium">
        <color rgb="FF68CC5D"/>
      </left>
      <right style="thin">
        <color theme="0" tint="-0.24994659260841701"/>
      </right>
      <top style="medium">
        <color rgb="FF68CC5D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68CC5D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68CC5D"/>
      </right>
      <top style="medium">
        <color rgb="FF68CC5D"/>
      </top>
      <bottom style="thin">
        <color theme="0" tint="-0.24994659260841701"/>
      </bottom>
      <diagonal/>
    </border>
    <border>
      <left style="medium">
        <color rgb="FF68CC5D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68CC5D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68CC5D"/>
      </left>
      <right style="thin">
        <color theme="0" tint="-0.24994659260841701"/>
      </right>
      <top style="thin">
        <color theme="0" tint="-0.24994659260841701"/>
      </top>
      <bottom style="medium">
        <color rgb="FF68CC5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68CC5D"/>
      </bottom>
      <diagonal/>
    </border>
    <border>
      <left style="thin">
        <color theme="0" tint="-0.24994659260841701"/>
      </left>
      <right style="medium">
        <color rgb="FF68CC5D"/>
      </right>
      <top style="thin">
        <color theme="0" tint="-0.24994659260841701"/>
      </top>
      <bottom style="medium">
        <color rgb="FF68CC5D"/>
      </bottom>
      <diagonal/>
    </border>
    <border>
      <left style="medium">
        <color rgb="FF68CC5D"/>
      </left>
      <right/>
      <top style="medium">
        <color rgb="FF68CC5D"/>
      </top>
      <bottom style="medium">
        <color theme="0" tint="-0.24994659260841701"/>
      </bottom>
      <diagonal/>
    </border>
    <border>
      <left/>
      <right/>
      <top style="medium">
        <color rgb="FF68CC5D"/>
      </top>
      <bottom style="medium">
        <color theme="0" tint="-0.24994659260841701"/>
      </bottom>
      <diagonal/>
    </border>
    <border>
      <left/>
      <right style="medium">
        <color rgb="FF68CC5D"/>
      </right>
      <top style="medium">
        <color rgb="FF68CC5D"/>
      </top>
      <bottom style="medium">
        <color theme="0" tint="-0.24994659260841701"/>
      </bottom>
      <diagonal/>
    </border>
    <border>
      <left style="medium">
        <color rgb="FF68CC5D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rgb="FF68CC5D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68CC5D"/>
      </left>
      <right/>
      <top style="medium">
        <color theme="0" tint="-0.24994659260841701"/>
      </top>
      <bottom style="medium">
        <color rgb="FF68CC5D"/>
      </bottom>
      <diagonal/>
    </border>
    <border>
      <left/>
      <right/>
      <top style="medium">
        <color theme="0" tint="-0.24994659260841701"/>
      </top>
      <bottom style="medium">
        <color rgb="FF68CC5D"/>
      </bottom>
      <diagonal/>
    </border>
    <border>
      <left/>
      <right style="medium">
        <color rgb="FF68CC5D"/>
      </right>
      <top style="medium">
        <color theme="0" tint="-0.24994659260841701"/>
      </top>
      <bottom style="medium">
        <color rgb="FF68CC5D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0" fontId="5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0" fontId="6" fillId="0" borderId="0" xfId="0" applyFont="1"/>
    <xf numFmtId="0" fontId="8" fillId="0" borderId="0" xfId="0" applyFont="1" applyBorder="1"/>
    <xf numFmtId="2" fontId="8" fillId="0" borderId="0" xfId="0" applyNumberFormat="1" applyFont="1" applyBorder="1"/>
    <xf numFmtId="2" fontId="7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2" fontId="6" fillId="0" borderId="0" xfId="0" applyNumberFormat="1" applyFont="1" applyBorder="1"/>
    <xf numFmtId="2" fontId="6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3" fillId="0" borderId="0" xfId="0" applyFont="1" applyFill="1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/>
    <xf numFmtId="2" fontId="5" fillId="0" borderId="0" xfId="0" applyNumberFormat="1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Fill="1" applyBorder="1"/>
    <xf numFmtId="0" fontId="3" fillId="0" borderId="8" xfId="0" applyFont="1" applyFill="1" applyBorder="1"/>
    <xf numFmtId="2" fontId="3" fillId="0" borderId="8" xfId="0" applyNumberFormat="1" applyFont="1" applyFill="1" applyBorder="1"/>
    <xf numFmtId="0" fontId="3" fillId="0" borderId="9" xfId="0" applyFont="1" applyFill="1" applyBorder="1"/>
    <xf numFmtId="0" fontId="1" fillId="0" borderId="10" xfId="0" applyFont="1" applyBorder="1"/>
    <xf numFmtId="2" fontId="1" fillId="0" borderId="10" xfId="0" applyNumberFormat="1" applyFont="1" applyBorder="1"/>
    <xf numFmtId="0" fontId="12" fillId="0" borderId="0" xfId="0" applyFont="1" applyBorder="1"/>
    <xf numFmtId="2" fontId="12" fillId="0" borderId="0" xfId="0" applyNumberFormat="1" applyFont="1" applyBorder="1"/>
    <xf numFmtId="0" fontId="12" fillId="2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2" fontId="3" fillId="2" borderId="1" xfId="0" applyNumberFormat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/>
    <xf numFmtId="0" fontId="3" fillId="0" borderId="4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1" fillId="0" borderId="7" xfId="0" applyFont="1" applyBorder="1"/>
    <xf numFmtId="0" fontId="1" fillId="0" borderId="8" xfId="0" applyFont="1" applyBorder="1"/>
    <xf numFmtId="2" fontId="1" fillId="0" borderId="8" xfId="0" applyNumberFormat="1" applyFont="1" applyBorder="1"/>
    <xf numFmtId="0" fontId="1" fillId="0" borderId="9" xfId="0" applyFont="1" applyBorder="1"/>
    <xf numFmtId="0" fontId="1" fillId="2" borderId="11" xfId="0" applyFont="1" applyFill="1" applyBorder="1"/>
    <xf numFmtId="0" fontId="1" fillId="2" borderId="12" xfId="0" applyFont="1" applyFill="1" applyBorder="1"/>
    <xf numFmtId="2" fontId="1" fillId="2" borderId="1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2" fontId="1" fillId="0" borderId="15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9" xfId="0" applyFont="1" applyBorder="1"/>
    <xf numFmtId="0" fontId="1" fillId="0" borderId="20" xfId="0" applyFont="1" applyBorder="1"/>
    <xf numFmtId="2" fontId="1" fillId="0" borderId="20" xfId="0" applyNumberFormat="1" applyFont="1" applyBorder="1"/>
    <xf numFmtId="0" fontId="1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2" fontId="6" fillId="0" borderId="23" xfId="0" applyNumberFormat="1" applyFont="1" applyBorder="1"/>
    <xf numFmtId="0" fontId="6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6" fillId="0" borderId="25" xfId="0" applyFont="1" applyBorder="1"/>
    <xf numFmtId="0" fontId="6" fillId="0" borderId="26" xfId="0" applyFont="1" applyBorder="1"/>
    <xf numFmtId="0" fontId="9" fillId="0" borderId="25" xfId="0" applyFont="1" applyBorder="1"/>
    <xf numFmtId="0" fontId="9" fillId="0" borderId="26" xfId="0" applyFont="1" applyBorder="1"/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2" fontId="6" fillId="0" borderId="28" xfId="0" applyNumberFormat="1" applyFont="1" applyBorder="1"/>
    <xf numFmtId="0" fontId="6" fillId="0" borderId="29" xfId="0" applyFont="1" applyBorder="1"/>
    <xf numFmtId="2" fontId="9" fillId="2" borderId="13" xfId="0" applyNumberFormat="1" applyFont="1" applyFill="1" applyBorder="1"/>
    <xf numFmtId="2" fontId="6" fillId="0" borderId="3" xfId="0" applyNumberFormat="1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11" fillId="2" borderId="39" xfId="0" applyNumberFormat="1" applyFont="1" applyFill="1" applyBorder="1" applyAlignment="1">
      <alignment horizontal="center"/>
    </xf>
    <xf numFmtId="0" fontId="6" fillId="0" borderId="40" xfId="0" applyFont="1" applyBorder="1"/>
    <xf numFmtId="2" fontId="6" fillId="0" borderId="41" xfId="0" applyNumberFormat="1" applyFont="1" applyBorder="1"/>
    <xf numFmtId="2" fontId="6" fillId="0" borderId="42" xfId="0" applyNumberFormat="1" applyFont="1" applyBorder="1"/>
    <xf numFmtId="0" fontId="6" fillId="0" borderId="43" xfId="0" applyFont="1" applyBorder="1"/>
    <xf numFmtId="2" fontId="6" fillId="0" borderId="10" xfId="0" applyNumberFormat="1" applyFont="1" applyBorder="1"/>
    <xf numFmtId="2" fontId="6" fillId="0" borderId="44" xfId="0" applyNumberFormat="1" applyFont="1" applyBorder="1"/>
    <xf numFmtId="0" fontId="6" fillId="0" borderId="45" xfId="0" applyFont="1" applyBorder="1"/>
    <xf numFmtId="2" fontId="6" fillId="0" borderId="46" xfId="0" applyNumberFormat="1" applyFont="1" applyBorder="1"/>
    <xf numFmtId="2" fontId="6" fillId="0" borderId="47" xfId="0" applyNumberFormat="1" applyFont="1" applyBorder="1"/>
    <xf numFmtId="0" fontId="6" fillId="0" borderId="12" xfId="0" applyFont="1" applyFill="1" applyBorder="1"/>
    <xf numFmtId="2" fontId="6" fillId="0" borderId="12" xfId="0" applyNumberFormat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/>
    <xf numFmtId="164" fontId="1" fillId="0" borderId="0" xfId="0" applyNumberFormat="1" applyFont="1" applyBorder="1" applyAlignment="1">
      <alignment horizontal="center"/>
    </xf>
    <xf numFmtId="0" fontId="1" fillId="0" borderId="0" xfId="0" quotePrefix="1" applyFont="1" applyBorder="1"/>
    <xf numFmtId="0" fontId="1" fillId="0" borderId="10" xfId="0" quotePrefix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Border="1" applyAlignment="1"/>
    <xf numFmtId="0" fontId="0" fillId="0" borderId="0" xfId="0" applyBorder="1" applyAlignment="1"/>
    <xf numFmtId="2" fontId="6" fillId="0" borderId="30" xfId="0" applyNumberFormat="1" applyFont="1" applyFill="1" applyBorder="1" applyAlignment="1">
      <alignment horizontal="left"/>
    </xf>
    <xf numFmtId="0" fontId="0" fillId="0" borderId="31" xfId="0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2" fontId="6" fillId="0" borderId="33" xfId="0" applyNumberFormat="1" applyFont="1" applyFill="1" applyBorder="1" applyAlignment="1">
      <alignment horizontal="left"/>
    </xf>
    <xf numFmtId="0" fontId="0" fillId="0" borderId="34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164" fontId="6" fillId="0" borderId="36" xfId="0" applyNumberFormat="1" applyFont="1" applyFill="1" applyBorder="1" applyAlignment="1">
      <alignment horizontal="left"/>
    </xf>
    <xf numFmtId="164" fontId="0" fillId="0" borderId="37" xfId="0" applyNumberFormat="1" applyFill="1" applyBorder="1" applyAlignment="1">
      <alignment horizontal="left"/>
    </xf>
    <xf numFmtId="164" fontId="0" fillId="0" borderId="38" xfId="0" applyNumberForma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6" fillId="0" borderId="51" xfId="0" applyFont="1" applyBorder="1" applyAlignment="1"/>
    <xf numFmtId="0" fontId="0" fillId="0" borderId="52" xfId="0" applyBorder="1" applyAlignment="1"/>
    <xf numFmtId="0" fontId="0" fillId="0" borderId="53" xfId="0" applyBorder="1" applyAlignment="1"/>
    <xf numFmtId="0" fontId="6" fillId="0" borderId="48" xfId="0" applyFont="1" applyBorder="1" applyAlignment="1"/>
    <xf numFmtId="0" fontId="0" fillId="0" borderId="49" xfId="0" applyBorder="1" applyAlignment="1"/>
    <xf numFmtId="0" fontId="0" fillId="0" borderId="50" xfId="0" applyBorder="1" applyAlignment="1"/>
    <xf numFmtId="0" fontId="6" fillId="0" borderId="54" xfId="0" applyFont="1" applyBorder="1" applyAlignment="1"/>
    <xf numFmtId="0" fontId="0" fillId="0" borderId="55" xfId="0" applyBorder="1" applyAlignment="1"/>
    <xf numFmtId="0" fontId="0" fillId="0" borderId="56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8C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180976</xdr:colOff>
      <xdr:row>1</xdr:row>
      <xdr:rowOff>78304</xdr:rowOff>
    </xdr:from>
    <xdr:to>
      <xdr:col>8</xdr:col>
      <xdr:colOff>428626</xdr:colOff>
      <xdr:row>4</xdr:row>
      <xdr:rowOff>104775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8756D5B-60F1-4901-928B-22246E96A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1" y="125929"/>
          <a:ext cx="1466850" cy="58844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57</xdr:row>
      <xdr:rowOff>104775</xdr:rowOff>
    </xdr:from>
    <xdr:to>
      <xdr:col>8</xdr:col>
      <xdr:colOff>466725</xdr:colOff>
      <xdr:row>60</xdr:row>
      <xdr:rowOff>131246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E1B830B-B125-479D-828B-ED9D5339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9220200"/>
          <a:ext cx="1466850" cy="588446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115</xdr:row>
      <xdr:rowOff>0</xdr:rowOff>
    </xdr:from>
    <xdr:to>
      <xdr:col>8</xdr:col>
      <xdr:colOff>447675</xdr:colOff>
      <xdr:row>117</xdr:row>
      <xdr:rowOff>188396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07B2471-7AB5-410A-AD3E-97971E04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5767625"/>
          <a:ext cx="1466850" cy="588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</xdr:row>
      <xdr:rowOff>142875</xdr:rowOff>
    </xdr:from>
    <xdr:to>
      <xdr:col>13</xdr:col>
      <xdr:colOff>456233</xdr:colOff>
      <xdr:row>5</xdr:row>
      <xdr:rowOff>131246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FC79EBE-6010-4183-9E36-ED7D77DA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5" y="219075"/>
          <a:ext cx="1799258" cy="721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141"/>
  <sheetViews>
    <sheetView tabSelected="1" topLeftCell="A30" workbookViewId="0">
      <selection activeCell="L51" sqref="L51"/>
    </sheetView>
  </sheetViews>
  <sheetFormatPr defaultRowHeight="12.75" x14ac:dyDescent="0.2"/>
  <cols>
    <col min="1" max="1" width="1.7109375" style="1" customWidth="1"/>
    <col min="2" max="2" width="11.5703125" style="1" customWidth="1"/>
    <col min="3" max="3" width="11.42578125" style="1" bestFit="1" customWidth="1"/>
    <col min="4" max="4" width="9.140625" style="1"/>
    <col min="5" max="5" width="17.5703125" style="1" customWidth="1"/>
    <col min="6" max="6" width="9.5703125" style="1" bestFit="1" customWidth="1"/>
    <col min="7" max="7" width="9.140625" style="5"/>
    <col min="8" max="9" width="9.140625" style="1"/>
    <col min="10" max="10" width="1.7109375" style="1" customWidth="1"/>
    <col min="11" max="16384" width="9.140625" style="1"/>
  </cols>
  <sheetData>
    <row r="1" spans="1:10" ht="3.95" customHeight="1" x14ac:dyDescent="0.2">
      <c r="A1" s="33"/>
      <c r="B1" s="34"/>
      <c r="C1" s="34"/>
      <c r="D1" s="34"/>
      <c r="E1" s="34"/>
      <c r="F1" s="34"/>
      <c r="G1" s="35"/>
      <c r="H1" s="34"/>
      <c r="I1" s="34"/>
      <c r="J1" s="36"/>
    </row>
    <row r="2" spans="1:10" s="2" customFormat="1" ht="15.75" x14ac:dyDescent="0.25">
      <c r="A2" s="37"/>
      <c r="B2" s="51" t="s">
        <v>71</v>
      </c>
      <c r="C2" s="51"/>
      <c r="D2" s="51"/>
      <c r="E2" s="120">
        <v>43147</v>
      </c>
      <c r="F2" s="51"/>
      <c r="G2" s="52"/>
      <c r="H2" s="51"/>
      <c r="I2" s="51"/>
      <c r="J2" s="38"/>
    </row>
    <row r="3" spans="1:10" x14ac:dyDescent="0.2">
      <c r="A3" s="39"/>
      <c r="B3" s="7"/>
      <c r="C3" s="7"/>
      <c r="D3" s="7"/>
      <c r="E3" s="7"/>
      <c r="F3" s="7"/>
      <c r="G3" s="8"/>
      <c r="H3" s="7"/>
      <c r="I3" s="7"/>
      <c r="J3" s="40"/>
    </row>
    <row r="4" spans="1:10" s="2" customFormat="1" ht="15.75" x14ac:dyDescent="0.25">
      <c r="A4" s="37"/>
      <c r="B4" s="51" t="s">
        <v>14</v>
      </c>
      <c r="C4" s="125" t="s">
        <v>63</v>
      </c>
      <c r="D4" s="126"/>
      <c r="E4" s="126"/>
      <c r="F4" s="51"/>
      <c r="G4" s="52"/>
      <c r="H4" s="51"/>
      <c r="I4" s="51"/>
      <c r="J4" s="38"/>
    </row>
    <row r="5" spans="1:10" s="2" customFormat="1" ht="15.75" x14ac:dyDescent="0.25">
      <c r="A5" s="37"/>
      <c r="B5" s="51" t="s">
        <v>0</v>
      </c>
      <c r="C5" s="125" t="s">
        <v>64</v>
      </c>
      <c r="D5" s="126"/>
      <c r="E5" s="126"/>
      <c r="F5" s="51"/>
      <c r="G5" s="52"/>
      <c r="H5" s="51"/>
      <c r="I5" s="51"/>
      <c r="J5" s="38"/>
    </row>
    <row r="6" spans="1:10" s="2" customFormat="1" ht="15.75" x14ac:dyDescent="0.25">
      <c r="A6" s="37"/>
      <c r="B6" s="51" t="s">
        <v>1</v>
      </c>
      <c r="C6" s="125" t="s">
        <v>65</v>
      </c>
      <c r="D6" s="126"/>
      <c r="E6" s="126"/>
      <c r="F6" s="51" t="s">
        <v>2</v>
      </c>
      <c r="G6" s="52"/>
      <c r="H6" s="51" t="s">
        <v>15</v>
      </c>
      <c r="I6" s="51"/>
      <c r="J6" s="38"/>
    </row>
    <row r="7" spans="1:10" ht="13.5" thickBot="1" x14ac:dyDescent="0.25">
      <c r="A7" s="39"/>
      <c r="B7" s="7"/>
      <c r="C7" s="7"/>
      <c r="D7" s="7"/>
      <c r="E7" s="7"/>
      <c r="F7" s="7"/>
      <c r="G7" s="8"/>
      <c r="H7" s="7"/>
      <c r="I7" s="7"/>
      <c r="J7" s="40"/>
    </row>
    <row r="8" spans="1:10" s="4" customFormat="1" ht="16.5" thickBot="1" x14ac:dyDescent="0.3">
      <c r="A8" s="41"/>
      <c r="B8" s="53" t="s">
        <v>3</v>
      </c>
      <c r="C8" s="53" t="s">
        <v>4</v>
      </c>
      <c r="D8" s="53" t="s">
        <v>5</v>
      </c>
      <c r="E8" s="53" t="s">
        <v>6</v>
      </c>
      <c r="F8" s="53" t="s">
        <v>7</v>
      </c>
      <c r="G8" s="54" t="s">
        <v>8</v>
      </c>
      <c r="H8" s="53" t="s">
        <v>9</v>
      </c>
      <c r="I8" s="53" t="s">
        <v>10</v>
      </c>
      <c r="J8" s="42"/>
    </row>
    <row r="9" spans="1:10" hidden="1" x14ac:dyDescent="0.2">
      <c r="A9" s="39"/>
      <c r="B9" s="7"/>
      <c r="C9" s="7" t="s">
        <v>37</v>
      </c>
      <c r="D9" s="121">
        <v>1</v>
      </c>
      <c r="E9" s="7" t="s">
        <v>49</v>
      </c>
      <c r="F9" s="7" t="s">
        <v>46</v>
      </c>
      <c r="G9" s="8">
        <v>4.41</v>
      </c>
      <c r="H9" s="7" t="s">
        <v>47</v>
      </c>
      <c r="I9" s="7" t="s">
        <v>15</v>
      </c>
      <c r="J9" s="40"/>
    </row>
    <row r="10" spans="1:10" x14ac:dyDescent="0.2">
      <c r="A10" s="39"/>
      <c r="B10" s="49"/>
      <c r="C10" s="49" t="s">
        <v>37</v>
      </c>
      <c r="D10" s="121">
        <v>2</v>
      </c>
      <c r="E10" s="49" t="s">
        <v>60</v>
      </c>
      <c r="F10" s="49" t="s">
        <v>46</v>
      </c>
      <c r="G10" s="50">
        <v>1.1000000000000001</v>
      </c>
      <c r="H10" s="49" t="s">
        <v>48</v>
      </c>
      <c r="I10" s="49" t="s">
        <v>43</v>
      </c>
      <c r="J10" s="40"/>
    </row>
    <row r="11" spans="1:10" hidden="1" x14ac:dyDescent="0.2">
      <c r="A11" s="39"/>
      <c r="B11" s="49"/>
      <c r="C11" s="49" t="s">
        <v>37</v>
      </c>
      <c r="D11" s="121">
        <v>3</v>
      </c>
      <c r="E11" s="49" t="s">
        <v>57</v>
      </c>
      <c r="F11" s="49" t="s">
        <v>46</v>
      </c>
      <c r="G11" s="50">
        <v>2.2000000000000002</v>
      </c>
      <c r="H11" s="49" t="s">
        <v>61</v>
      </c>
      <c r="I11" s="49" t="s">
        <v>15</v>
      </c>
      <c r="J11" s="40"/>
    </row>
    <row r="12" spans="1:10" x14ac:dyDescent="0.2">
      <c r="A12" s="39"/>
      <c r="B12" s="49"/>
      <c r="C12" s="49" t="s">
        <v>37</v>
      </c>
      <c r="D12" s="121">
        <v>4</v>
      </c>
      <c r="E12" s="49" t="s">
        <v>40</v>
      </c>
      <c r="F12" s="49" t="s">
        <v>46</v>
      </c>
      <c r="G12" s="50">
        <v>123.48</v>
      </c>
      <c r="H12" s="49" t="s">
        <v>48</v>
      </c>
      <c r="I12" s="49" t="s">
        <v>15</v>
      </c>
      <c r="J12" s="40"/>
    </row>
    <row r="13" spans="1:10" x14ac:dyDescent="0.2">
      <c r="A13" s="39"/>
      <c r="B13" s="49"/>
      <c r="C13" s="49" t="s">
        <v>37</v>
      </c>
      <c r="D13" s="121">
        <v>5</v>
      </c>
      <c r="E13" s="122" t="s">
        <v>39</v>
      </c>
      <c r="F13" s="49" t="s">
        <v>44</v>
      </c>
      <c r="G13" s="50">
        <v>57.33</v>
      </c>
      <c r="H13" s="49" t="s">
        <v>48</v>
      </c>
      <c r="I13" s="49" t="s">
        <v>15</v>
      </c>
      <c r="J13" s="40"/>
    </row>
    <row r="14" spans="1:10" hidden="1" x14ac:dyDescent="0.2">
      <c r="A14" s="39"/>
      <c r="B14" s="49"/>
      <c r="C14" s="49" t="s">
        <v>37</v>
      </c>
      <c r="D14" s="121">
        <v>6</v>
      </c>
      <c r="E14" s="49" t="s">
        <v>53</v>
      </c>
      <c r="F14" s="49" t="s">
        <v>45</v>
      </c>
      <c r="G14" s="50">
        <v>6.6</v>
      </c>
      <c r="H14" s="49" t="s">
        <v>61</v>
      </c>
      <c r="I14" s="49" t="s">
        <v>15</v>
      </c>
      <c r="J14" s="40"/>
    </row>
    <row r="15" spans="1:10" x14ac:dyDescent="0.2">
      <c r="A15" s="39"/>
      <c r="B15" s="49"/>
      <c r="C15" s="49" t="s">
        <v>37</v>
      </c>
      <c r="D15" s="121">
        <v>7</v>
      </c>
      <c r="E15" s="49" t="s">
        <v>39</v>
      </c>
      <c r="F15" s="49" t="s">
        <v>44</v>
      </c>
      <c r="G15" s="50">
        <v>57.33</v>
      </c>
      <c r="H15" s="49" t="s">
        <v>48</v>
      </c>
      <c r="I15" s="49" t="s">
        <v>15</v>
      </c>
      <c r="J15" s="40"/>
    </row>
    <row r="16" spans="1:10" hidden="1" x14ac:dyDescent="0.2">
      <c r="A16" s="39"/>
      <c r="B16" s="49"/>
      <c r="C16" s="49" t="s">
        <v>37</v>
      </c>
      <c r="D16" s="121">
        <v>8</v>
      </c>
      <c r="E16" s="49" t="s">
        <v>53</v>
      </c>
      <c r="F16" s="49" t="s">
        <v>45</v>
      </c>
      <c r="G16" s="50">
        <v>6.6</v>
      </c>
      <c r="H16" s="49" t="s">
        <v>61</v>
      </c>
      <c r="I16" s="49" t="s">
        <v>15</v>
      </c>
      <c r="J16" s="40"/>
    </row>
    <row r="17" spans="1:10" x14ac:dyDescent="0.2">
      <c r="A17" s="39"/>
      <c r="B17" s="49"/>
      <c r="C17" s="49" t="s">
        <v>37</v>
      </c>
      <c r="D17" s="121">
        <v>9</v>
      </c>
      <c r="E17" s="49" t="s">
        <v>39</v>
      </c>
      <c r="F17" s="49" t="s">
        <v>44</v>
      </c>
      <c r="G17" s="50">
        <v>57.33</v>
      </c>
      <c r="H17" s="49" t="s">
        <v>48</v>
      </c>
      <c r="I17" s="49" t="s">
        <v>15</v>
      </c>
      <c r="J17" s="40"/>
    </row>
    <row r="18" spans="1:10" x14ac:dyDescent="0.2">
      <c r="A18" s="39"/>
      <c r="B18" s="49"/>
      <c r="C18" s="49" t="s">
        <v>37</v>
      </c>
      <c r="D18" s="121">
        <v>10</v>
      </c>
      <c r="E18" s="49" t="s">
        <v>57</v>
      </c>
      <c r="F18" s="49" t="s">
        <v>46</v>
      </c>
      <c r="G18" s="50">
        <v>13.22</v>
      </c>
      <c r="H18" s="49" t="s">
        <v>48</v>
      </c>
      <c r="I18" s="49" t="s">
        <v>15</v>
      </c>
      <c r="J18" s="40"/>
    </row>
    <row r="19" spans="1:10" x14ac:dyDescent="0.2">
      <c r="A19" s="39"/>
      <c r="B19" s="49"/>
      <c r="C19" s="49" t="s">
        <v>37</v>
      </c>
      <c r="D19" s="121">
        <v>11</v>
      </c>
      <c r="E19" s="49" t="s">
        <v>57</v>
      </c>
      <c r="F19" s="49" t="s">
        <v>46</v>
      </c>
      <c r="G19" s="50">
        <v>4.41</v>
      </c>
      <c r="H19" s="49" t="s">
        <v>48</v>
      </c>
      <c r="I19" s="49" t="s">
        <v>15</v>
      </c>
      <c r="J19" s="40"/>
    </row>
    <row r="20" spans="1:10" x14ac:dyDescent="0.2">
      <c r="A20" s="39"/>
      <c r="B20" s="49"/>
      <c r="C20" s="49" t="s">
        <v>37</v>
      </c>
      <c r="D20" s="121">
        <v>12</v>
      </c>
      <c r="E20" s="49" t="s">
        <v>57</v>
      </c>
      <c r="F20" s="49" t="s">
        <v>46</v>
      </c>
      <c r="G20" s="50">
        <v>8.82</v>
      </c>
      <c r="H20" s="49" t="s">
        <v>48</v>
      </c>
      <c r="I20" s="49" t="s">
        <v>15</v>
      </c>
      <c r="J20" s="40"/>
    </row>
    <row r="21" spans="1:10" x14ac:dyDescent="0.2">
      <c r="A21" s="39"/>
      <c r="B21" s="49"/>
      <c r="C21" s="49" t="s">
        <v>37</v>
      </c>
      <c r="D21" s="121">
        <v>14</v>
      </c>
      <c r="E21" s="49" t="s">
        <v>41</v>
      </c>
      <c r="F21" s="49" t="s">
        <v>46</v>
      </c>
      <c r="G21" s="50">
        <v>20.51</v>
      </c>
      <c r="H21" s="49" t="s">
        <v>48</v>
      </c>
      <c r="I21" s="49" t="s">
        <v>15</v>
      </c>
      <c r="J21" s="40"/>
    </row>
    <row r="22" spans="1:10" hidden="1" x14ac:dyDescent="0.2">
      <c r="A22" s="39"/>
      <c r="B22" s="49"/>
      <c r="C22" s="49" t="s">
        <v>37</v>
      </c>
      <c r="D22" s="121">
        <v>15</v>
      </c>
      <c r="E22" s="49" t="s">
        <v>66</v>
      </c>
      <c r="F22" s="49" t="s">
        <v>46</v>
      </c>
      <c r="G22" s="50">
        <v>17.64</v>
      </c>
      <c r="H22" s="49" t="s">
        <v>47</v>
      </c>
      <c r="I22" s="49" t="s">
        <v>15</v>
      </c>
      <c r="J22" s="40"/>
    </row>
    <row r="23" spans="1:10" x14ac:dyDescent="0.2">
      <c r="A23" s="39"/>
      <c r="B23" s="49"/>
      <c r="C23" s="49" t="s">
        <v>37</v>
      </c>
      <c r="D23" s="121">
        <v>16</v>
      </c>
      <c r="E23" s="49" t="s">
        <v>58</v>
      </c>
      <c r="F23" s="49" t="s">
        <v>46</v>
      </c>
      <c r="G23" s="50">
        <v>3.31</v>
      </c>
      <c r="H23" s="49" t="s">
        <v>48</v>
      </c>
      <c r="I23" s="49" t="s">
        <v>15</v>
      </c>
      <c r="J23" s="40"/>
    </row>
    <row r="24" spans="1:10" x14ac:dyDescent="0.2">
      <c r="A24" s="39"/>
      <c r="B24" s="49"/>
      <c r="C24" s="49" t="s">
        <v>37</v>
      </c>
      <c r="D24" s="121" t="s">
        <v>67</v>
      </c>
      <c r="E24" s="49" t="s">
        <v>50</v>
      </c>
      <c r="F24" s="49" t="s">
        <v>46</v>
      </c>
      <c r="G24" s="50">
        <v>2.2000000000000002</v>
      </c>
      <c r="H24" s="49" t="s">
        <v>48</v>
      </c>
      <c r="I24" s="49" t="s">
        <v>15</v>
      </c>
      <c r="J24" s="40"/>
    </row>
    <row r="25" spans="1:10" x14ac:dyDescent="0.2">
      <c r="A25" s="39"/>
      <c r="B25" s="49"/>
      <c r="C25" s="49" t="s">
        <v>37</v>
      </c>
      <c r="D25" s="121">
        <v>17</v>
      </c>
      <c r="E25" s="49" t="s">
        <v>55</v>
      </c>
      <c r="F25" s="49" t="s">
        <v>46</v>
      </c>
      <c r="G25" s="50">
        <v>17.64</v>
      </c>
      <c r="H25" s="49" t="s">
        <v>48</v>
      </c>
      <c r="I25" s="49" t="s">
        <v>15</v>
      </c>
      <c r="J25" s="40"/>
    </row>
    <row r="26" spans="1:10" x14ac:dyDescent="0.2">
      <c r="A26" s="39"/>
      <c r="B26" s="49"/>
      <c r="C26" s="49" t="s">
        <v>37</v>
      </c>
      <c r="D26" s="121">
        <v>17</v>
      </c>
      <c r="E26" s="49" t="s">
        <v>39</v>
      </c>
      <c r="F26" s="49" t="s">
        <v>44</v>
      </c>
      <c r="G26" s="50">
        <v>61.74</v>
      </c>
      <c r="H26" s="49" t="s">
        <v>48</v>
      </c>
      <c r="I26" s="49" t="s">
        <v>15</v>
      </c>
      <c r="J26" s="40"/>
    </row>
    <row r="27" spans="1:10" x14ac:dyDescent="0.2">
      <c r="A27" s="39"/>
      <c r="B27" s="49"/>
      <c r="C27" s="49" t="s">
        <v>37</v>
      </c>
      <c r="D27" s="121">
        <v>18</v>
      </c>
      <c r="E27" s="49" t="s">
        <v>57</v>
      </c>
      <c r="F27" s="49" t="s">
        <v>46</v>
      </c>
      <c r="G27" s="50">
        <v>4.3899999999999997</v>
      </c>
      <c r="H27" s="49" t="s">
        <v>48</v>
      </c>
      <c r="I27" s="49" t="s">
        <v>15</v>
      </c>
      <c r="J27" s="40"/>
    </row>
    <row r="28" spans="1:10" x14ac:dyDescent="0.2">
      <c r="A28" s="39"/>
      <c r="B28" s="49"/>
      <c r="C28" s="49" t="s">
        <v>37</v>
      </c>
      <c r="D28" s="121">
        <v>24</v>
      </c>
      <c r="E28" s="49" t="s">
        <v>51</v>
      </c>
      <c r="F28" s="49" t="s">
        <v>46</v>
      </c>
      <c r="G28" s="50">
        <v>88.14</v>
      </c>
      <c r="H28" s="49" t="s">
        <v>48</v>
      </c>
      <c r="I28" s="49" t="s">
        <v>15</v>
      </c>
      <c r="J28" s="40"/>
    </row>
    <row r="29" spans="1:10" x14ac:dyDescent="0.2">
      <c r="A29" s="39"/>
      <c r="B29" s="49"/>
      <c r="C29" s="49" t="s">
        <v>37</v>
      </c>
      <c r="D29" s="121"/>
      <c r="E29" s="49" t="s">
        <v>68</v>
      </c>
      <c r="F29" s="49" t="s">
        <v>46</v>
      </c>
      <c r="G29" s="50">
        <v>6.17</v>
      </c>
      <c r="H29" s="49" t="s">
        <v>48</v>
      </c>
      <c r="I29" s="49" t="s">
        <v>15</v>
      </c>
      <c r="J29" s="40"/>
    </row>
    <row r="30" spans="1:10" x14ac:dyDescent="0.2">
      <c r="A30" s="39"/>
      <c r="B30" s="49"/>
      <c r="C30" s="49" t="s">
        <v>37</v>
      </c>
      <c r="D30" s="121">
        <v>22</v>
      </c>
      <c r="E30" s="49" t="s">
        <v>57</v>
      </c>
      <c r="F30" s="49" t="s">
        <v>46</v>
      </c>
      <c r="G30" s="50">
        <v>2.65</v>
      </c>
      <c r="H30" s="49" t="s">
        <v>48</v>
      </c>
      <c r="I30" s="49" t="s">
        <v>15</v>
      </c>
      <c r="J30" s="40"/>
    </row>
    <row r="31" spans="1:10" x14ac:dyDescent="0.2">
      <c r="A31" s="39"/>
      <c r="B31" s="49"/>
      <c r="C31" s="49" t="s">
        <v>37</v>
      </c>
      <c r="D31" s="121">
        <v>21</v>
      </c>
      <c r="E31" s="49" t="s">
        <v>39</v>
      </c>
      <c r="F31" s="49" t="s">
        <v>44</v>
      </c>
      <c r="G31" s="50">
        <v>57.33</v>
      </c>
      <c r="H31" s="49" t="s">
        <v>48</v>
      </c>
      <c r="I31" s="49" t="s">
        <v>15</v>
      </c>
      <c r="J31" s="40"/>
    </row>
    <row r="32" spans="1:10" hidden="1" x14ac:dyDescent="0.2">
      <c r="A32" s="39"/>
      <c r="B32" s="49"/>
      <c r="C32" s="49" t="s">
        <v>37</v>
      </c>
      <c r="D32" s="121">
        <v>20</v>
      </c>
      <c r="E32" s="49" t="s">
        <v>53</v>
      </c>
      <c r="F32" s="49" t="s">
        <v>45</v>
      </c>
      <c r="G32" s="50">
        <v>6.6</v>
      </c>
      <c r="H32" s="49" t="s">
        <v>61</v>
      </c>
      <c r="I32" s="49" t="s">
        <v>15</v>
      </c>
      <c r="J32" s="40"/>
    </row>
    <row r="33" spans="1:10" x14ac:dyDescent="0.2">
      <c r="A33" s="39"/>
      <c r="B33" s="49"/>
      <c r="C33" s="49" t="s">
        <v>37</v>
      </c>
      <c r="D33" s="121">
        <v>26</v>
      </c>
      <c r="E33" s="49" t="s">
        <v>56</v>
      </c>
      <c r="F33" s="49" t="s">
        <v>46</v>
      </c>
      <c r="G33" s="50">
        <v>39.69</v>
      </c>
      <c r="H33" s="49" t="s">
        <v>48</v>
      </c>
      <c r="I33" s="49" t="s">
        <v>15</v>
      </c>
      <c r="J33" s="40"/>
    </row>
    <row r="34" spans="1:10" hidden="1" x14ac:dyDescent="0.2">
      <c r="A34" s="39"/>
      <c r="B34" s="49"/>
      <c r="C34" s="49" t="s">
        <v>37</v>
      </c>
      <c r="D34" s="121">
        <v>29</v>
      </c>
      <c r="E34" s="49" t="s">
        <v>49</v>
      </c>
      <c r="F34" s="49" t="s">
        <v>46</v>
      </c>
      <c r="G34" s="50">
        <v>3.31</v>
      </c>
      <c r="H34" s="49" t="s">
        <v>47</v>
      </c>
      <c r="I34" s="49" t="s">
        <v>15</v>
      </c>
      <c r="J34" s="40"/>
    </row>
    <row r="35" spans="1:10" x14ac:dyDescent="0.2">
      <c r="A35" s="39"/>
      <c r="B35" s="49"/>
      <c r="C35" s="49" t="s">
        <v>37</v>
      </c>
      <c r="D35" s="121">
        <v>28</v>
      </c>
      <c r="E35" s="49" t="s">
        <v>59</v>
      </c>
      <c r="F35" s="49" t="s">
        <v>44</v>
      </c>
      <c r="G35" s="50">
        <v>57.33</v>
      </c>
      <c r="H35" s="49" t="s">
        <v>48</v>
      </c>
      <c r="I35" s="49" t="s">
        <v>15</v>
      </c>
      <c r="J35" s="40"/>
    </row>
    <row r="36" spans="1:10" hidden="1" x14ac:dyDescent="0.2">
      <c r="A36" s="39"/>
      <c r="B36" s="49"/>
      <c r="C36" s="49" t="s">
        <v>37</v>
      </c>
      <c r="D36" s="121">
        <v>27</v>
      </c>
      <c r="E36" s="49" t="s">
        <v>53</v>
      </c>
      <c r="F36" s="49" t="s">
        <v>45</v>
      </c>
      <c r="G36" s="50">
        <v>4.41</v>
      </c>
      <c r="H36" s="49" t="s">
        <v>61</v>
      </c>
      <c r="I36" s="49" t="s">
        <v>15</v>
      </c>
      <c r="J36" s="40"/>
    </row>
    <row r="37" spans="1:10" x14ac:dyDescent="0.2">
      <c r="A37" s="39"/>
      <c r="B37" s="49"/>
      <c r="C37" s="49" t="s">
        <v>37</v>
      </c>
      <c r="D37" s="121"/>
      <c r="E37" s="49" t="s">
        <v>69</v>
      </c>
      <c r="F37" s="49" t="s">
        <v>28</v>
      </c>
      <c r="G37" s="50">
        <v>20.94</v>
      </c>
      <c r="H37" s="49" t="s">
        <v>48</v>
      </c>
      <c r="I37" s="49" t="s">
        <v>15</v>
      </c>
      <c r="J37" s="40"/>
    </row>
    <row r="38" spans="1:10" x14ac:dyDescent="0.2">
      <c r="A38" s="39"/>
      <c r="B38" s="49"/>
      <c r="C38" s="49" t="s">
        <v>37</v>
      </c>
      <c r="D38" s="121">
        <v>32</v>
      </c>
      <c r="E38" s="49" t="s">
        <v>60</v>
      </c>
      <c r="F38" s="49" t="s">
        <v>46</v>
      </c>
      <c r="G38" s="50">
        <v>1.1000000000000001</v>
      </c>
      <c r="H38" s="49" t="s">
        <v>48</v>
      </c>
      <c r="I38" s="49" t="s">
        <v>43</v>
      </c>
      <c r="J38" s="40"/>
    </row>
    <row r="39" spans="1:10" x14ac:dyDescent="0.2">
      <c r="A39" s="39"/>
      <c r="B39" s="49"/>
      <c r="C39" s="49" t="s">
        <v>37</v>
      </c>
      <c r="D39" s="121"/>
      <c r="E39" s="49" t="s">
        <v>42</v>
      </c>
      <c r="F39" s="49" t="s">
        <v>28</v>
      </c>
      <c r="G39" s="50">
        <v>6.65</v>
      </c>
      <c r="H39" s="49" t="s">
        <v>48</v>
      </c>
      <c r="I39" s="49" t="s">
        <v>15</v>
      </c>
      <c r="J39" s="40"/>
    </row>
    <row r="40" spans="1:10" x14ac:dyDescent="0.2">
      <c r="A40" s="39"/>
      <c r="B40" s="49"/>
      <c r="C40" s="49" t="s">
        <v>37</v>
      </c>
      <c r="D40" s="121">
        <v>25</v>
      </c>
      <c r="E40" s="49" t="s">
        <v>70</v>
      </c>
      <c r="F40" s="49" t="s">
        <v>46</v>
      </c>
      <c r="G40" s="50">
        <v>22.05</v>
      </c>
      <c r="H40" s="49" t="s">
        <v>48</v>
      </c>
      <c r="I40" s="49" t="s">
        <v>15</v>
      </c>
      <c r="J40" s="40"/>
    </row>
    <row r="41" spans="1:10" x14ac:dyDescent="0.2">
      <c r="A41" s="39"/>
      <c r="B41" s="49"/>
      <c r="C41" s="49"/>
      <c r="D41" s="121"/>
      <c r="E41" s="49"/>
      <c r="F41" s="49"/>
      <c r="G41" s="50">
        <f>SUBTOTAL(9,G10:G40)</f>
        <v>734.86</v>
      </c>
      <c r="H41" s="49"/>
      <c r="I41" s="49"/>
      <c r="J41" s="40"/>
    </row>
    <row r="42" spans="1:10" x14ac:dyDescent="0.2">
      <c r="A42" s="39"/>
      <c r="B42" s="49"/>
      <c r="C42" s="49"/>
      <c r="D42" s="121"/>
      <c r="E42" s="49"/>
      <c r="F42" s="49"/>
      <c r="G42" s="50"/>
      <c r="H42" s="49"/>
      <c r="I42" s="49"/>
      <c r="J42" s="40"/>
    </row>
    <row r="43" spans="1:10" x14ac:dyDescent="0.2">
      <c r="A43" s="39"/>
      <c r="B43" s="49"/>
      <c r="C43" s="49"/>
      <c r="D43" s="121"/>
      <c r="E43" s="49"/>
      <c r="F43" s="49"/>
      <c r="G43" s="50"/>
      <c r="H43" s="49"/>
      <c r="I43" s="49"/>
      <c r="J43" s="40"/>
    </row>
    <row r="44" spans="1:10" x14ac:dyDescent="0.2">
      <c r="A44" s="39"/>
      <c r="B44" s="49"/>
      <c r="C44" s="49"/>
      <c r="D44" s="121"/>
      <c r="E44" s="49"/>
      <c r="F44" s="49"/>
      <c r="G44" s="50"/>
      <c r="H44" s="49"/>
      <c r="I44" s="49"/>
      <c r="J44" s="40"/>
    </row>
    <row r="45" spans="1:10" x14ac:dyDescent="0.2">
      <c r="A45" s="39"/>
      <c r="B45" s="49"/>
      <c r="C45" s="49"/>
      <c r="D45" s="121"/>
      <c r="E45" s="49"/>
      <c r="F45" s="49"/>
      <c r="G45" s="50"/>
      <c r="H45" s="49"/>
      <c r="I45" s="49"/>
      <c r="J45" s="40"/>
    </row>
    <row r="46" spans="1:10" x14ac:dyDescent="0.2">
      <c r="A46" s="39"/>
      <c r="B46" s="49"/>
      <c r="C46" s="49"/>
      <c r="D46" s="121"/>
      <c r="E46" s="49"/>
      <c r="F46" s="49"/>
      <c r="G46" s="50"/>
      <c r="H46" s="49"/>
      <c r="I46" s="49"/>
      <c r="J46" s="40"/>
    </row>
    <row r="47" spans="1:10" x14ac:dyDescent="0.2">
      <c r="A47" s="39"/>
      <c r="B47" s="49"/>
      <c r="C47" s="49"/>
      <c r="D47" s="121"/>
      <c r="E47" s="49"/>
      <c r="F47" s="49"/>
      <c r="G47" s="50"/>
      <c r="H47" s="49"/>
      <c r="I47" s="49"/>
      <c r="J47" s="40"/>
    </row>
    <row r="48" spans="1:10" x14ac:dyDescent="0.2">
      <c r="A48" s="39"/>
      <c r="B48" s="49"/>
      <c r="C48" s="49"/>
      <c r="D48" s="121"/>
      <c r="E48" s="49"/>
      <c r="F48" s="49"/>
      <c r="G48" s="50"/>
      <c r="H48" s="49"/>
      <c r="I48" s="49"/>
      <c r="J48" s="40"/>
    </row>
    <row r="49" spans="1:12" x14ac:dyDescent="0.2">
      <c r="A49" s="39"/>
      <c r="B49" s="49"/>
      <c r="C49" s="49"/>
      <c r="D49" s="121"/>
      <c r="E49" s="49"/>
      <c r="F49" s="49"/>
      <c r="G49" s="50"/>
      <c r="H49" s="49"/>
      <c r="I49" s="49"/>
      <c r="J49" s="40"/>
    </row>
    <row r="50" spans="1:12" x14ac:dyDescent="0.2">
      <c r="A50" s="39"/>
      <c r="B50" s="49"/>
      <c r="C50" s="49"/>
      <c r="D50" s="121"/>
      <c r="E50" s="49"/>
      <c r="F50" s="49"/>
      <c r="G50" s="50"/>
      <c r="H50" s="49"/>
      <c r="I50" s="49"/>
      <c r="J50" s="40"/>
    </row>
    <row r="51" spans="1:12" x14ac:dyDescent="0.2">
      <c r="A51" s="39"/>
      <c r="B51" s="49"/>
      <c r="C51" s="49"/>
      <c r="D51" s="121"/>
      <c r="E51" s="49"/>
      <c r="F51" s="49"/>
      <c r="G51" s="50"/>
      <c r="H51" s="49"/>
      <c r="I51" s="49"/>
      <c r="J51" s="40"/>
      <c r="L51" s="5">
        <f>G41+G68</f>
        <v>768.03</v>
      </c>
    </row>
    <row r="52" spans="1:12" x14ac:dyDescent="0.2">
      <c r="A52" s="39"/>
      <c r="B52" s="49"/>
      <c r="C52" s="49"/>
      <c r="D52" s="121"/>
      <c r="E52" s="49"/>
      <c r="F52" s="49"/>
      <c r="G52" s="50"/>
      <c r="H52" s="49"/>
      <c r="I52" s="49"/>
      <c r="J52" s="40"/>
    </row>
    <row r="53" spans="1:12" x14ac:dyDescent="0.2">
      <c r="A53" s="39"/>
      <c r="B53" s="49"/>
      <c r="C53" s="49"/>
      <c r="D53" s="121"/>
      <c r="E53" s="49"/>
      <c r="F53" s="49"/>
      <c r="G53" s="50"/>
      <c r="H53" s="49"/>
      <c r="I53" s="49"/>
      <c r="J53" s="40"/>
    </row>
    <row r="54" spans="1:12" ht="13.5" thickBot="1" x14ac:dyDescent="0.25">
      <c r="A54" s="39"/>
      <c r="B54" s="7"/>
      <c r="C54" s="7"/>
      <c r="D54" s="7"/>
      <c r="E54" s="7"/>
      <c r="F54" s="7"/>
      <c r="G54" s="8"/>
      <c r="H54" s="7"/>
      <c r="I54" s="7"/>
      <c r="J54" s="40"/>
    </row>
    <row r="55" spans="1:12" s="3" customFormat="1" ht="13.5" thickBot="1" x14ac:dyDescent="0.25">
      <c r="A55" s="43"/>
      <c r="B55" s="69" t="s">
        <v>11</v>
      </c>
      <c r="C55" s="70"/>
      <c r="D55" s="70"/>
      <c r="E55" s="70"/>
      <c r="F55" s="70"/>
      <c r="G55" s="71">
        <f>SUM(G9:G54)</f>
        <v>1521.4899999999998</v>
      </c>
      <c r="H55" s="56"/>
      <c r="I55" s="57"/>
      <c r="J55" s="44"/>
    </row>
    <row r="56" spans="1:12" s="28" customFormat="1" ht="3.95" customHeight="1" thickBot="1" x14ac:dyDescent="0.25">
      <c r="A56" s="45"/>
      <c r="B56" s="46"/>
      <c r="C56" s="46"/>
      <c r="D56" s="46"/>
      <c r="E56" s="46"/>
      <c r="F56" s="46"/>
      <c r="G56" s="47"/>
      <c r="H56" s="46"/>
      <c r="I56" s="46"/>
      <c r="J56" s="48"/>
    </row>
    <row r="57" spans="1:12" s="28" customFormat="1" ht="3.95" customHeight="1" x14ac:dyDescent="0.2">
      <c r="A57" s="59"/>
      <c r="B57" s="60"/>
      <c r="C57" s="60"/>
      <c r="D57" s="60"/>
      <c r="E57" s="60"/>
      <c r="F57" s="60"/>
      <c r="G57" s="61"/>
      <c r="H57" s="60"/>
      <c r="I57" s="60"/>
      <c r="J57" s="62"/>
    </row>
    <row r="58" spans="1:12" s="2" customFormat="1" ht="15.75" x14ac:dyDescent="0.25">
      <c r="A58" s="37"/>
      <c r="B58" s="51" t="str">
        <f>+B2</f>
        <v>Inventarisatie GPO-WN</v>
      </c>
      <c r="C58" s="51"/>
      <c r="D58" s="51"/>
      <c r="E58" s="120">
        <f>+E2</f>
        <v>43147</v>
      </c>
      <c r="F58" s="29"/>
      <c r="G58" s="30"/>
      <c r="H58" s="29"/>
      <c r="I58" s="29"/>
      <c r="J58" s="38"/>
    </row>
    <row r="59" spans="1:12" x14ac:dyDescent="0.2">
      <c r="A59" s="39"/>
      <c r="B59" s="7"/>
      <c r="C59" s="7"/>
      <c r="D59" s="7"/>
      <c r="E59" s="7"/>
      <c r="F59" s="7"/>
      <c r="G59" s="8"/>
      <c r="H59" s="7"/>
      <c r="I59" s="7"/>
      <c r="J59" s="40"/>
    </row>
    <row r="60" spans="1:12" s="2" customFormat="1" ht="15.75" x14ac:dyDescent="0.25">
      <c r="A60" s="37"/>
      <c r="B60" s="51" t="str">
        <f>+$B$4</f>
        <v>Object:</v>
      </c>
      <c r="C60" s="123" t="str">
        <f>+$C$4</f>
        <v>G.B.S. De Halm</v>
      </c>
      <c r="D60" s="124"/>
      <c r="E60" s="124"/>
      <c r="F60" s="29"/>
      <c r="G60" s="30"/>
      <c r="H60" s="29"/>
      <c r="I60" s="29"/>
      <c r="J60" s="38"/>
    </row>
    <row r="61" spans="1:12" s="2" customFormat="1" ht="15.75" x14ac:dyDescent="0.25">
      <c r="A61" s="37"/>
      <c r="B61" s="51" t="str">
        <f>+$B$5</f>
        <v>Adres:</v>
      </c>
      <c r="C61" s="123" t="str">
        <f>+$C$5</f>
        <v>Wethouder Raamsstraat 1</v>
      </c>
      <c r="D61" s="124"/>
      <c r="E61" s="124"/>
      <c r="F61" s="29"/>
      <c r="G61" s="30"/>
      <c r="H61" s="29"/>
      <c r="I61" s="29"/>
      <c r="J61" s="38"/>
    </row>
    <row r="62" spans="1:12" s="2" customFormat="1" ht="15.75" x14ac:dyDescent="0.25">
      <c r="A62" s="37"/>
      <c r="B62" s="51" t="str">
        <f>+$B$6</f>
        <v>Plaats:</v>
      </c>
      <c r="C62" s="123" t="str">
        <f>+$C$6</f>
        <v>Almkerk</v>
      </c>
      <c r="D62" s="124"/>
      <c r="E62" s="124"/>
      <c r="F62" s="29"/>
      <c r="G62" s="30"/>
      <c r="H62" s="29"/>
      <c r="I62" s="29"/>
      <c r="J62" s="38"/>
    </row>
    <row r="63" spans="1:12" ht="13.5" thickBot="1" x14ac:dyDescent="0.25">
      <c r="A63" s="39"/>
      <c r="B63" s="7"/>
      <c r="C63" s="7"/>
      <c r="D63" s="7"/>
      <c r="E63" s="7"/>
      <c r="F63" s="7"/>
      <c r="G63" s="8"/>
      <c r="H63" s="7"/>
      <c r="I63" s="7"/>
      <c r="J63" s="40"/>
    </row>
    <row r="64" spans="1:12" s="4" customFormat="1" ht="16.5" thickBot="1" x14ac:dyDescent="0.3">
      <c r="A64" s="41"/>
      <c r="B64" s="53" t="s">
        <v>3</v>
      </c>
      <c r="C64" s="53" t="s">
        <v>4</v>
      </c>
      <c r="D64" s="53" t="s">
        <v>5</v>
      </c>
      <c r="E64" s="53" t="s">
        <v>6</v>
      </c>
      <c r="F64" s="53" t="s">
        <v>7</v>
      </c>
      <c r="G64" s="54" t="s">
        <v>8</v>
      </c>
      <c r="H64" s="53" t="s">
        <v>9</v>
      </c>
      <c r="I64" s="53" t="s">
        <v>10</v>
      </c>
      <c r="J64" s="42"/>
    </row>
    <row r="65" spans="1:10" x14ac:dyDescent="0.2">
      <c r="A65" s="39"/>
      <c r="B65" s="7"/>
      <c r="C65" s="7" t="s">
        <v>52</v>
      </c>
      <c r="D65" s="121"/>
      <c r="E65" s="121" t="s">
        <v>54</v>
      </c>
      <c r="F65" s="7" t="s">
        <v>46</v>
      </c>
      <c r="G65" s="8">
        <v>5.16</v>
      </c>
      <c r="H65" s="7" t="s">
        <v>48</v>
      </c>
      <c r="I65" s="7" t="s">
        <v>15</v>
      </c>
      <c r="J65" s="40"/>
    </row>
    <row r="66" spans="1:10" x14ac:dyDescent="0.2">
      <c r="A66" s="39"/>
      <c r="B66" s="49"/>
      <c r="C66" s="49" t="s">
        <v>52</v>
      </c>
      <c r="D66" s="121">
        <v>30</v>
      </c>
      <c r="E66" s="49" t="s">
        <v>56</v>
      </c>
      <c r="F66" s="49" t="s">
        <v>46</v>
      </c>
      <c r="G66" s="50">
        <v>2.2000000000000002</v>
      </c>
      <c r="H66" s="49" t="s">
        <v>48</v>
      </c>
      <c r="I66" s="49" t="s">
        <v>15</v>
      </c>
      <c r="J66" s="40"/>
    </row>
    <row r="67" spans="1:10" x14ac:dyDescent="0.2">
      <c r="A67" s="39"/>
      <c r="B67" s="49"/>
      <c r="C67" s="49" t="s">
        <v>52</v>
      </c>
      <c r="D67" s="121">
        <v>31</v>
      </c>
      <c r="E67" s="49" t="s">
        <v>39</v>
      </c>
      <c r="F67" s="49" t="s">
        <v>44</v>
      </c>
      <c r="G67" s="50">
        <v>25.81</v>
      </c>
      <c r="H67" s="49" t="s">
        <v>48</v>
      </c>
      <c r="I67" s="49" t="s">
        <v>15</v>
      </c>
      <c r="J67" s="40"/>
    </row>
    <row r="68" spans="1:10" x14ac:dyDescent="0.2">
      <c r="A68" s="39"/>
      <c r="B68" s="49"/>
      <c r="C68" s="49"/>
      <c r="D68" s="121"/>
      <c r="E68" s="49"/>
      <c r="F68" s="49"/>
      <c r="G68" s="50">
        <f>SUBTOTAL(9,G65:G67)</f>
        <v>33.17</v>
      </c>
      <c r="H68" s="49"/>
      <c r="I68" s="49"/>
      <c r="J68" s="40"/>
    </row>
    <row r="69" spans="1:10" x14ac:dyDescent="0.2">
      <c r="A69" s="39"/>
      <c r="B69" s="49"/>
      <c r="C69" s="49"/>
      <c r="D69" s="121"/>
      <c r="E69" s="49"/>
      <c r="F69" s="49"/>
      <c r="G69" s="50"/>
      <c r="H69" s="49"/>
      <c r="I69" s="49"/>
      <c r="J69" s="40"/>
    </row>
    <row r="70" spans="1:10" x14ac:dyDescent="0.2">
      <c r="A70" s="39"/>
      <c r="B70" s="49"/>
      <c r="C70" s="49"/>
      <c r="D70" s="121"/>
      <c r="E70" s="49"/>
      <c r="F70" s="49"/>
      <c r="G70" s="50"/>
      <c r="H70" s="49"/>
      <c r="I70" s="49"/>
      <c r="J70" s="40"/>
    </row>
    <row r="71" spans="1:10" x14ac:dyDescent="0.2">
      <c r="A71" s="39"/>
      <c r="B71" s="49"/>
      <c r="C71" s="49"/>
      <c r="D71" s="121"/>
      <c r="E71" s="49"/>
      <c r="F71" s="49"/>
      <c r="G71" s="50"/>
      <c r="H71" s="49"/>
      <c r="I71" s="49"/>
      <c r="J71" s="40"/>
    </row>
    <row r="72" spans="1:10" x14ac:dyDescent="0.2">
      <c r="A72" s="39"/>
      <c r="B72" s="49"/>
      <c r="C72" s="49"/>
      <c r="D72" s="121"/>
      <c r="E72" s="49"/>
      <c r="F72" s="49"/>
      <c r="G72" s="50"/>
      <c r="H72" s="49"/>
      <c r="I72" s="49"/>
      <c r="J72" s="40"/>
    </row>
    <row r="73" spans="1:10" x14ac:dyDescent="0.2">
      <c r="A73" s="39"/>
      <c r="B73" s="49"/>
      <c r="C73" s="49"/>
      <c r="D73" s="121"/>
      <c r="E73" s="49"/>
      <c r="F73" s="49"/>
      <c r="G73" s="50"/>
      <c r="H73" s="49"/>
      <c r="I73" s="49"/>
      <c r="J73" s="40"/>
    </row>
    <row r="74" spans="1:10" x14ac:dyDescent="0.2">
      <c r="A74" s="39"/>
      <c r="B74" s="49"/>
      <c r="C74" s="49"/>
      <c r="D74" s="121"/>
      <c r="E74" s="49"/>
      <c r="F74" s="49"/>
      <c r="G74" s="50"/>
      <c r="H74" s="49"/>
      <c r="I74" s="49"/>
      <c r="J74" s="40"/>
    </row>
    <row r="75" spans="1:10" x14ac:dyDescent="0.2">
      <c r="A75" s="39"/>
      <c r="B75" s="49"/>
      <c r="C75" s="49"/>
      <c r="D75" s="121"/>
      <c r="E75" s="49"/>
      <c r="F75" s="49"/>
      <c r="G75" s="50"/>
      <c r="H75" s="49"/>
      <c r="I75" s="49"/>
      <c r="J75" s="40"/>
    </row>
    <row r="76" spans="1:10" x14ac:dyDescent="0.2">
      <c r="A76" s="39"/>
      <c r="B76" s="49"/>
      <c r="C76" s="49"/>
      <c r="D76" s="121"/>
      <c r="E76" s="49"/>
      <c r="F76" s="49"/>
      <c r="G76" s="50"/>
      <c r="H76" s="49"/>
      <c r="I76" s="49"/>
      <c r="J76" s="40"/>
    </row>
    <row r="77" spans="1:10" x14ac:dyDescent="0.2">
      <c r="A77" s="39"/>
      <c r="B77" s="49"/>
      <c r="C77" s="49"/>
      <c r="D77" s="121"/>
      <c r="E77" s="49"/>
      <c r="F77" s="49"/>
      <c r="G77" s="50"/>
      <c r="H77" s="49"/>
      <c r="I77" s="49"/>
      <c r="J77" s="40"/>
    </row>
    <row r="78" spans="1:10" x14ac:dyDescent="0.2">
      <c r="A78" s="39"/>
      <c r="B78" s="49"/>
      <c r="C78" s="49"/>
      <c r="D78" s="121"/>
      <c r="E78" s="49"/>
      <c r="F78" s="49"/>
      <c r="G78" s="50"/>
      <c r="H78" s="49"/>
      <c r="I78" s="49"/>
      <c r="J78" s="40"/>
    </row>
    <row r="79" spans="1:10" x14ac:dyDescent="0.2">
      <c r="A79" s="39"/>
      <c r="B79" s="49"/>
      <c r="C79" s="49"/>
      <c r="D79" s="121"/>
      <c r="E79" s="49"/>
      <c r="F79" s="49"/>
      <c r="G79" s="50"/>
      <c r="H79" s="49"/>
      <c r="I79" s="49"/>
      <c r="J79" s="40"/>
    </row>
    <row r="80" spans="1:10" x14ac:dyDescent="0.2">
      <c r="A80" s="39"/>
      <c r="B80" s="49"/>
      <c r="C80" s="49"/>
      <c r="D80" s="121"/>
      <c r="E80" s="49"/>
      <c r="F80" s="49"/>
      <c r="G80" s="50"/>
      <c r="H80" s="49"/>
      <c r="I80" s="49"/>
      <c r="J80" s="40"/>
    </row>
    <row r="81" spans="1:10" x14ac:dyDescent="0.2">
      <c r="A81" s="39"/>
      <c r="B81" s="49"/>
      <c r="C81" s="49"/>
      <c r="D81" s="121"/>
      <c r="E81" s="49"/>
      <c r="F81" s="49"/>
      <c r="G81" s="50"/>
      <c r="H81" s="49"/>
      <c r="I81" s="49"/>
      <c r="J81" s="40"/>
    </row>
    <row r="82" spans="1:10" x14ac:dyDescent="0.2">
      <c r="A82" s="39"/>
      <c r="B82" s="49"/>
      <c r="C82" s="49"/>
      <c r="D82" s="121"/>
      <c r="E82" s="49"/>
      <c r="F82" s="49"/>
      <c r="G82" s="50"/>
      <c r="H82" s="49"/>
      <c r="I82" s="49"/>
      <c r="J82" s="40"/>
    </row>
    <row r="83" spans="1:10" x14ac:dyDescent="0.2">
      <c r="A83" s="39"/>
      <c r="B83" s="49"/>
      <c r="C83" s="49"/>
      <c r="D83" s="122"/>
      <c r="E83" s="49"/>
      <c r="F83" s="49"/>
      <c r="G83" s="50"/>
      <c r="H83" s="49"/>
      <c r="I83" s="49"/>
      <c r="J83" s="40"/>
    </row>
    <row r="84" spans="1:10" x14ac:dyDescent="0.2">
      <c r="A84" s="39"/>
      <c r="B84" s="49"/>
      <c r="C84" s="49"/>
      <c r="D84" s="122"/>
      <c r="E84" s="49"/>
      <c r="F84" s="49"/>
      <c r="G84" s="50"/>
      <c r="H84" s="49"/>
      <c r="I84" s="49"/>
      <c r="J84" s="40"/>
    </row>
    <row r="85" spans="1:10" x14ac:dyDescent="0.2">
      <c r="A85" s="39"/>
      <c r="B85" s="49"/>
      <c r="C85" s="49"/>
      <c r="D85" s="122"/>
      <c r="E85" s="49"/>
      <c r="F85" s="49"/>
      <c r="G85" s="50"/>
      <c r="H85" s="49"/>
      <c r="I85" s="49"/>
      <c r="J85" s="40"/>
    </row>
    <row r="86" spans="1:10" x14ac:dyDescent="0.2">
      <c r="A86" s="39"/>
      <c r="B86" s="49"/>
      <c r="C86" s="49"/>
      <c r="D86" s="122"/>
      <c r="E86" s="49"/>
      <c r="F86" s="49"/>
      <c r="G86" s="50"/>
      <c r="H86" s="49"/>
      <c r="I86" s="49"/>
      <c r="J86" s="40"/>
    </row>
    <row r="87" spans="1:10" x14ac:dyDescent="0.2">
      <c r="A87" s="39"/>
      <c r="B87" s="49"/>
      <c r="C87" s="49"/>
      <c r="D87" s="122"/>
      <c r="E87" s="49"/>
      <c r="F87" s="49"/>
      <c r="G87" s="50"/>
      <c r="H87" s="49"/>
      <c r="I87" s="49"/>
      <c r="J87" s="40"/>
    </row>
    <row r="88" spans="1:10" x14ac:dyDescent="0.2">
      <c r="A88" s="39"/>
      <c r="B88" s="49"/>
      <c r="C88" s="49"/>
      <c r="D88" s="122"/>
      <c r="E88" s="49"/>
      <c r="F88" s="49"/>
      <c r="G88" s="50"/>
      <c r="H88" s="49"/>
      <c r="I88" s="49"/>
      <c r="J88" s="40"/>
    </row>
    <row r="89" spans="1:10" x14ac:dyDescent="0.2">
      <c r="A89" s="39"/>
      <c r="B89" s="49"/>
      <c r="C89" s="49"/>
      <c r="D89" s="122"/>
      <c r="E89" s="49"/>
      <c r="F89" s="49"/>
      <c r="G89" s="50"/>
      <c r="H89" s="49"/>
      <c r="I89" s="49"/>
      <c r="J89" s="40"/>
    </row>
    <row r="90" spans="1:10" x14ac:dyDescent="0.2">
      <c r="A90" s="39"/>
      <c r="B90" s="49"/>
      <c r="C90" s="49"/>
      <c r="D90" s="122"/>
      <c r="E90" s="49"/>
      <c r="F90" s="49"/>
      <c r="G90" s="50"/>
      <c r="H90" s="49"/>
      <c r="I90" s="49"/>
      <c r="J90" s="40"/>
    </row>
    <row r="91" spans="1:10" x14ac:dyDescent="0.2">
      <c r="A91" s="39"/>
      <c r="B91" s="49"/>
      <c r="C91" s="49"/>
      <c r="D91" s="122"/>
      <c r="E91" s="49"/>
      <c r="F91" s="49"/>
      <c r="G91" s="50"/>
      <c r="H91" s="49"/>
      <c r="I91" s="49"/>
      <c r="J91" s="40"/>
    </row>
    <row r="92" spans="1:10" x14ac:dyDescent="0.2">
      <c r="A92" s="39"/>
      <c r="B92" s="49"/>
      <c r="C92" s="49"/>
      <c r="D92" s="122"/>
      <c r="E92" s="49"/>
      <c r="F92" s="49"/>
      <c r="G92" s="50"/>
      <c r="H92" s="49"/>
      <c r="I92" s="49"/>
      <c r="J92" s="40"/>
    </row>
    <row r="93" spans="1:10" x14ac:dyDescent="0.2">
      <c r="A93" s="39"/>
      <c r="B93" s="49"/>
      <c r="C93" s="49"/>
      <c r="D93" s="122"/>
      <c r="E93" s="49"/>
      <c r="F93" s="49"/>
      <c r="G93" s="50"/>
      <c r="H93" s="49"/>
      <c r="I93" s="49"/>
      <c r="J93" s="40"/>
    </row>
    <row r="94" spans="1:10" x14ac:dyDescent="0.2">
      <c r="A94" s="39"/>
      <c r="B94" s="49"/>
      <c r="C94" s="49"/>
      <c r="D94" s="122"/>
      <c r="E94" s="49"/>
      <c r="F94" s="49"/>
      <c r="G94" s="50"/>
      <c r="H94" s="49"/>
      <c r="I94" s="49"/>
      <c r="J94" s="40"/>
    </row>
    <row r="95" spans="1:10" x14ac:dyDescent="0.2">
      <c r="A95" s="39"/>
      <c r="B95" s="49"/>
      <c r="C95" s="49"/>
      <c r="D95" s="49"/>
      <c r="E95" s="49"/>
      <c r="F95" s="49"/>
      <c r="G95" s="50"/>
      <c r="H95" s="49"/>
      <c r="I95" s="49"/>
      <c r="J95" s="40"/>
    </row>
    <row r="96" spans="1:10" x14ac:dyDescent="0.2">
      <c r="A96" s="39"/>
      <c r="B96" s="49"/>
      <c r="C96" s="49"/>
      <c r="D96" s="49"/>
      <c r="E96" s="49"/>
      <c r="F96" s="49"/>
      <c r="G96" s="50"/>
      <c r="H96" s="49"/>
      <c r="I96" s="49"/>
      <c r="J96" s="40"/>
    </row>
    <row r="97" spans="1:10" x14ac:dyDescent="0.2">
      <c r="A97" s="39"/>
      <c r="B97" s="49"/>
      <c r="C97" s="49"/>
      <c r="D97" s="49"/>
      <c r="E97" s="49"/>
      <c r="F97" s="49"/>
      <c r="G97" s="50"/>
      <c r="H97" s="49"/>
      <c r="I97" s="49"/>
      <c r="J97" s="40"/>
    </row>
    <row r="98" spans="1:10" x14ac:dyDescent="0.2">
      <c r="A98" s="39"/>
      <c r="B98" s="49"/>
      <c r="C98" s="49"/>
      <c r="D98" s="49"/>
      <c r="E98" s="49"/>
      <c r="F98" s="49"/>
      <c r="G98" s="50"/>
      <c r="H98" s="49"/>
      <c r="I98" s="49"/>
      <c r="J98" s="40"/>
    </row>
    <row r="99" spans="1:10" x14ac:dyDescent="0.2">
      <c r="A99" s="39"/>
      <c r="B99" s="49"/>
      <c r="C99" s="49"/>
      <c r="D99" s="49"/>
      <c r="E99" s="49"/>
      <c r="F99" s="49"/>
      <c r="G99" s="50"/>
      <c r="H99" s="49"/>
      <c r="I99" s="49"/>
      <c r="J99" s="40"/>
    </row>
    <row r="100" spans="1:10" x14ac:dyDescent="0.2">
      <c r="A100" s="39"/>
      <c r="B100" s="49"/>
      <c r="C100" s="49"/>
      <c r="D100" s="49"/>
      <c r="E100" s="49"/>
      <c r="F100" s="49"/>
      <c r="G100" s="50"/>
      <c r="H100" s="49"/>
      <c r="I100" s="49"/>
      <c r="J100" s="40"/>
    </row>
    <row r="101" spans="1:10" x14ac:dyDescent="0.2">
      <c r="A101" s="39"/>
      <c r="B101" s="49"/>
      <c r="C101" s="49"/>
      <c r="D101" s="49"/>
      <c r="E101" s="49"/>
      <c r="F101" s="49"/>
      <c r="G101" s="50"/>
      <c r="H101" s="49"/>
      <c r="I101" s="49"/>
      <c r="J101" s="40"/>
    </row>
    <row r="102" spans="1:10" x14ac:dyDescent="0.2">
      <c r="A102" s="39"/>
      <c r="B102" s="49"/>
      <c r="C102" s="49"/>
      <c r="D102" s="49"/>
      <c r="E102" s="49"/>
      <c r="F102" s="49"/>
      <c r="G102" s="50"/>
      <c r="H102" s="49"/>
      <c r="I102" s="49"/>
      <c r="J102" s="40"/>
    </row>
    <row r="103" spans="1:10" x14ac:dyDescent="0.2">
      <c r="A103" s="39"/>
      <c r="B103" s="49"/>
      <c r="C103" s="49"/>
      <c r="D103" s="49"/>
      <c r="E103" s="49"/>
      <c r="F103" s="49"/>
      <c r="G103" s="50"/>
      <c r="H103" s="49"/>
      <c r="I103" s="49"/>
      <c r="J103" s="40"/>
    </row>
    <row r="104" spans="1:10" x14ac:dyDescent="0.2">
      <c r="A104" s="39"/>
      <c r="B104" s="49"/>
      <c r="C104" s="49"/>
      <c r="D104" s="49"/>
      <c r="E104" s="49"/>
      <c r="F104" s="49"/>
      <c r="G104" s="50"/>
      <c r="H104" s="49"/>
      <c r="I104" s="49"/>
      <c r="J104" s="40"/>
    </row>
    <row r="105" spans="1:10" x14ac:dyDescent="0.2">
      <c r="A105" s="39"/>
      <c r="B105" s="49"/>
      <c r="C105" s="49"/>
      <c r="D105" s="49"/>
      <c r="E105" s="49"/>
      <c r="F105" s="49"/>
      <c r="G105" s="50"/>
      <c r="H105" s="49"/>
      <c r="I105" s="49"/>
      <c r="J105" s="40"/>
    </row>
    <row r="106" spans="1:10" x14ac:dyDescent="0.2">
      <c r="A106" s="39"/>
      <c r="B106" s="49"/>
      <c r="C106" s="49"/>
      <c r="D106" s="49"/>
      <c r="E106" s="49"/>
      <c r="F106" s="49"/>
      <c r="G106" s="50"/>
      <c r="H106" s="49"/>
      <c r="I106" s="49"/>
      <c r="J106" s="40"/>
    </row>
    <row r="107" spans="1:10" x14ac:dyDescent="0.2">
      <c r="A107" s="39"/>
      <c r="B107" s="49"/>
      <c r="C107" s="49"/>
      <c r="D107" s="49"/>
      <c r="E107" s="49"/>
      <c r="F107" s="49"/>
      <c r="G107" s="50"/>
      <c r="H107" s="49"/>
      <c r="I107" s="49"/>
      <c r="J107" s="40"/>
    </row>
    <row r="108" spans="1:10" ht="13.5" thickBot="1" x14ac:dyDescent="0.25">
      <c r="A108" s="39"/>
      <c r="B108" s="7"/>
      <c r="C108" s="7"/>
      <c r="D108" s="7"/>
      <c r="E108" s="7"/>
      <c r="F108" s="7"/>
      <c r="G108" s="8"/>
      <c r="H108" s="7"/>
      <c r="I108" s="7"/>
      <c r="J108" s="40"/>
    </row>
    <row r="109" spans="1:10" s="3" customFormat="1" ht="13.5" thickBot="1" x14ac:dyDescent="0.25">
      <c r="A109" s="43"/>
      <c r="B109" s="69" t="s">
        <v>11</v>
      </c>
      <c r="C109" s="70"/>
      <c r="D109" s="70"/>
      <c r="E109" s="70"/>
      <c r="F109" s="70"/>
      <c r="G109" s="71">
        <f>SUM(G65:G108)</f>
        <v>66.34</v>
      </c>
      <c r="H109" s="56"/>
      <c r="I109" s="57"/>
      <c r="J109" s="44"/>
    </row>
    <row r="110" spans="1:10" ht="13.5" thickBot="1" x14ac:dyDescent="0.25">
      <c r="A110" s="39"/>
      <c r="B110" s="7"/>
      <c r="C110" s="7"/>
      <c r="D110" s="7"/>
      <c r="E110" s="7"/>
      <c r="F110" s="7"/>
      <c r="G110" s="8"/>
      <c r="H110" s="7"/>
      <c r="I110" s="7"/>
      <c r="J110" s="40"/>
    </row>
    <row r="111" spans="1:10" s="3" customFormat="1" ht="13.5" thickBot="1" x14ac:dyDescent="0.25">
      <c r="A111" s="43"/>
      <c r="B111" s="55" t="s">
        <v>12</v>
      </c>
      <c r="C111" s="56"/>
      <c r="D111" s="56"/>
      <c r="E111" s="56"/>
      <c r="F111" s="56"/>
      <c r="G111" s="58">
        <f>+G55+G109</f>
        <v>1587.8299999999997</v>
      </c>
      <c r="H111" s="56"/>
      <c r="I111" s="57"/>
      <c r="J111" s="44"/>
    </row>
    <row r="112" spans="1:10" s="28" customFormat="1" ht="3.95" customHeight="1" thickBot="1" x14ac:dyDescent="0.25">
      <c r="A112" s="45"/>
      <c r="B112" s="46"/>
      <c r="C112" s="46"/>
      <c r="D112" s="46"/>
      <c r="E112" s="46"/>
      <c r="F112" s="46"/>
      <c r="G112" s="47"/>
      <c r="H112" s="46"/>
      <c r="I112" s="46"/>
      <c r="J112" s="48"/>
    </row>
    <row r="113" spans="1:10" s="28" customFormat="1" ht="3.95" customHeight="1" x14ac:dyDescent="0.2">
      <c r="A113" s="59"/>
      <c r="B113" s="60"/>
      <c r="C113" s="60"/>
      <c r="D113" s="60"/>
      <c r="E113" s="60"/>
      <c r="F113" s="60"/>
      <c r="G113" s="61"/>
      <c r="H113" s="60"/>
      <c r="I113" s="60"/>
      <c r="J113" s="62"/>
    </row>
    <row r="114" spans="1:10" s="2" customFormat="1" ht="15.75" x14ac:dyDescent="0.25">
      <c r="A114" s="37"/>
      <c r="B114" s="51" t="str">
        <f>+B58</f>
        <v>Inventarisatie GPO-WN</v>
      </c>
      <c r="C114" s="51"/>
      <c r="D114" s="51"/>
      <c r="E114" s="120">
        <f>+E2</f>
        <v>43147</v>
      </c>
      <c r="F114" s="29"/>
      <c r="G114" s="30"/>
      <c r="H114" s="29"/>
      <c r="I114" s="29"/>
      <c r="J114" s="38"/>
    </row>
    <row r="115" spans="1:10" x14ac:dyDescent="0.2">
      <c r="A115" s="39"/>
      <c r="B115" s="7"/>
      <c r="C115" s="7"/>
      <c r="D115" s="7"/>
      <c r="E115" s="7"/>
      <c r="F115" s="7"/>
      <c r="G115" s="8"/>
      <c r="H115" s="7"/>
      <c r="I115" s="7"/>
      <c r="J115" s="40"/>
    </row>
    <row r="116" spans="1:10" s="2" customFormat="1" ht="15.75" x14ac:dyDescent="0.25">
      <c r="A116" s="37"/>
      <c r="B116" s="51" t="str">
        <f>+$B$4</f>
        <v>Object:</v>
      </c>
      <c r="C116" s="123" t="str">
        <f>+$C$4</f>
        <v>G.B.S. De Halm</v>
      </c>
      <c r="D116" s="124"/>
      <c r="E116" s="124"/>
      <c r="F116" s="29"/>
      <c r="G116" s="30"/>
      <c r="H116" s="29"/>
      <c r="I116" s="29"/>
      <c r="J116" s="38"/>
    </row>
    <row r="117" spans="1:10" s="2" customFormat="1" ht="15.75" x14ac:dyDescent="0.25">
      <c r="A117" s="37"/>
      <c r="B117" s="51" t="str">
        <f>+$B$5</f>
        <v>Adres:</v>
      </c>
      <c r="C117" s="123" t="str">
        <f>+$C$5</f>
        <v>Wethouder Raamsstraat 1</v>
      </c>
      <c r="D117" s="124"/>
      <c r="E117" s="124"/>
      <c r="F117" s="29"/>
      <c r="G117" s="30"/>
      <c r="H117" s="29"/>
      <c r="I117" s="29"/>
      <c r="J117" s="38"/>
    </row>
    <row r="118" spans="1:10" s="2" customFormat="1" ht="15.75" x14ac:dyDescent="0.25">
      <c r="A118" s="37"/>
      <c r="B118" s="51" t="str">
        <f>+$B$6</f>
        <v>Plaats:</v>
      </c>
      <c r="C118" s="123" t="str">
        <f>+$C$6</f>
        <v>Almkerk</v>
      </c>
      <c r="D118" s="124"/>
      <c r="E118" s="124"/>
      <c r="F118" s="29"/>
      <c r="G118" s="30"/>
      <c r="H118" s="29"/>
      <c r="I118" s="29"/>
      <c r="J118" s="38"/>
    </row>
    <row r="119" spans="1:10" x14ac:dyDescent="0.2">
      <c r="A119" s="39"/>
      <c r="B119" s="7"/>
      <c r="C119" s="7"/>
      <c r="D119" s="7"/>
      <c r="E119" s="7"/>
      <c r="F119" s="7"/>
      <c r="G119" s="8"/>
      <c r="H119" s="7"/>
      <c r="I119" s="7"/>
      <c r="J119" s="40"/>
    </row>
    <row r="120" spans="1:10" s="6" customFormat="1" ht="15.75" x14ac:dyDescent="0.25">
      <c r="A120" s="63"/>
      <c r="B120" s="31" t="s">
        <v>13</v>
      </c>
      <c r="C120" s="31"/>
      <c r="D120" s="31"/>
      <c r="E120" s="31"/>
      <c r="F120" s="31"/>
      <c r="G120" s="32"/>
      <c r="H120" s="31"/>
      <c r="I120" s="31"/>
      <c r="J120" s="64"/>
    </row>
    <row r="121" spans="1:10" x14ac:dyDescent="0.2">
      <c r="A121" s="39"/>
      <c r="B121" s="7"/>
      <c r="C121" s="7"/>
      <c r="D121" s="7"/>
      <c r="E121" s="7"/>
      <c r="F121" s="7"/>
      <c r="G121" s="8"/>
      <c r="H121" s="7"/>
      <c r="I121" s="7"/>
      <c r="J121" s="40"/>
    </row>
    <row r="122" spans="1:10" x14ac:dyDescent="0.2">
      <c r="A122" s="39"/>
      <c r="B122" s="72"/>
      <c r="C122" s="73"/>
      <c r="D122" s="73"/>
      <c r="E122" s="73"/>
      <c r="F122" s="73"/>
      <c r="G122" s="74"/>
      <c r="H122" s="73"/>
      <c r="I122" s="75"/>
      <c r="J122" s="40"/>
    </row>
    <row r="123" spans="1:10" x14ac:dyDescent="0.2">
      <c r="A123" s="39"/>
      <c r="B123" s="76" t="s">
        <v>33</v>
      </c>
      <c r="C123" s="7"/>
      <c r="D123" s="7"/>
      <c r="E123" s="7"/>
      <c r="F123" s="7"/>
      <c r="G123" s="8"/>
      <c r="H123" s="7"/>
      <c r="I123" s="77"/>
      <c r="J123" s="40"/>
    </row>
    <row r="124" spans="1:10" x14ac:dyDescent="0.2">
      <c r="A124" s="39"/>
      <c r="B124" s="76" t="s">
        <v>32</v>
      </c>
      <c r="C124" s="7"/>
      <c r="D124" s="7" t="s">
        <v>34</v>
      </c>
      <c r="E124" s="7"/>
      <c r="F124" s="7"/>
      <c r="G124" s="8"/>
      <c r="H124" s="7"/>
      <c r="I124" s="77"/>
      <c r="J124" s="40"/>
    </row>
    <row r="125" spans="1:10" x14ac:dyDescent="0.2">
      <c r="A125" s="39"/>
      <c r="B125" s="76"/>
      <c r="C125" s="7"/>
      <c r="D125" s="7" t="s">
        <v>35</v>
      </c>
      <c r="E125" s="7"/>
      <c r="F125" s="7"/>
      <c r="G125" s="8"/>
      <c r="H125" s="7"/>
      <c r="I125" s="77"/>
      <c r="J125" s="40"/>
    </row>
    <row r="126" spans="1:10" x14ac:dyDescent="0.2">
      <c r="A126" s="39"/>
      <c r="B126" s="76"/>
      <c r="C126" s="7"/>
      <c r="D126" s="7" t="s">
        <v>36</v>
      </c>
      <c r="E126" s="7"/>
      <c r="F126" s="7"/>
      <c r="G126" s="8"/>
      <c r="H126" s="7"/>
      <c r="I126" s="77"/>
      <c r="J126" s="40"/>
    </row>
    <row r="127" spans="1:10" x14ac:dyDescent="0.2">
      <c r="A127" s="39"/>
      <c r="B127" s="76"/>
      <c r="C127" s="7"/>
      <c r="D127" s="7"/>
      <c r="E127" s="7"/>
      <c r="F127" s="7"/>
      <c r="G127" s="8"/>
      <c r="H127" s="7"/>
      <c r="I127" s="77"/>
      <c r="J127" s="40"/>
    </row>
    <row r="128" spans="1:10" x14ac:dyDescent="0.2">
      <c r="A128" s="39"/>
      <c r="B128" s="76"/>
      <c r="C128" s="7"/>
      <c r="D128" s="7"/>
      <c r="E128" s="7"/>
      <c r="F128" s="7"/>
      <c r="G128" s="8"/>
      <c r="H128" s="7"/>
      <c r="I128" s="77"/>
      <c r="J128" s="40"/>
    </row>
    <row r="129" spans="1:10" x14ac:dyDescent="0.2">
      <c r="A129" s="39"/>
      <c r="B129" s="76"/>
      <c r="C129" s="7"/>
      <c r="D129" s="7"/>
      <c r="E129" s="7"/>
      <c r="F129" s="7"/>
      <c r="G129" s="8"/>
      <c r="H129" s="7"/>
      <c r="I129" s="77"/>
      <c r="J129" s="40"/>
    </row>
    <row r="130" spans="1:10" x14ac:dyDescent="0.2">
      <c r="A130" s="39"/>
      <c r="B130" s="76"/>
      <c r="C130" s="7"/>
      <c r="D130" s="7"/>
      <c r="E130" s="7"/>
      <c r="F130" s="7"/>
      <c r="G130" s="8"/>
      <c r="H130" s="7"/>
      <c r="I130" s="77"/>
      <c r="J130" s="40"/>
    </row>
    <row r="131" spans="1:10" x14ac:dyDescent="0.2">
      <c r="A131" s="39"/>
      <c r="B131" s="76"/>
      <c r="C131" s="7"/>
      <c r="D131" s="7"/>
      <c r="E131" s="7"/>
      <c r="F131" s="7"/>
      <c r="G131" s="8"/>
      <c r="H131" s="7"/>
      <c r="I131" s="77"/>
      <c r="J131" s="40"/>
    </row>
    <row r="132" spans="1:10" x14ac:dyDescent="0.2">
      <c r="A132" s="39"/>
      <c r="B132" s="76"/>
      <c r="C132" s="7"/>
      <c r="D132" s="7"/>
      <c r="E132" s="7"/>
      <c r="F132" s="7"/>
      <c r="G132" s="8"/>
      <c r="H132" s="7"/>
      <c r="I132" s="77"/>
      <c r="J132" s="40"/>
    </row>
    <row r="133" spans="1:10" x14ac:dyDescent="0.2">
      <c r="A133" s="39"/>
      <c r="B133" s="76"/>
      <c r="C133" s="7"/>
      <c r="D133" s="7"/>
      <c r="E133" s="7"/>
      <c r="F133" s="7"/>
      <c r="G133" s="8"/>
      <c r="H133" s="7"/>
      <c r="I133" s="77"/>
      <c r="J133" s="40"/>
    </row>
    <row r="134" spans="1:10" x14ac:dyDescent="0.2">
      <c r="A134" s="39"/>
      <c r="B134" s="76"/>
      <c r="C134" s="7"/>
      <c r="D134" s="7"/>
      <c r="E134" s="7"/>
      <c r="F134" s="7"/>
      <c r="G134" s="8"/>
      <c r="H134" s="7"/>
      <c r="I134" s="77"/>
      <c r="J134" s="40"/>
    </row>
    <row r="135" spans="1:10" x14ac:dyDescent="0.2">
      <c r="A135" s="39"/>
      <c r="B135" s="76"/>
      <c r="C135" s="7"/>
      <c r="D135" s="7"/>
      <c r="E135" s="7"/>
      <c r="F135" s="7"/>
      <c r="G135" s="8"/>
      <c r="H135" s="7"/>
      <c r="I135" s="77"/>
      <c r="J135" s="40"/>
    </row>
    <row r="136" spans="1:10" x14ac:dyDescent="0.2">
      <c r="A136" s="39"/>
      <c r="B136" s="76"/>
      <c r="C136" s="7"/>
      <c r="D136" s="7"/>
      <c r="E136" s="7"/>
      <c r="F136" s="7"/>
      <c r="G136" s="8"/>
      <c r="H136" s="7"/>
      <c r="I136" s="77"/>
      <c r="J136" s="40"/>
    </row>
    <row r="137" spans="1:10" x14ac:dyDescent="0.2">
      <c r="A137" s="39"/>
      <c r="B137" s="76"/>
      <c r="C137" s="7"/>
      <c r="D137" s="7"/>
      <c r="E137" s="7"/>
      <c r="F137" s="7"/>
      <c r="G137" s="8"/>
      <c r="H137" s="7"/>
      <c r="I137" s="77"/>
      <c r="J137" s="40"/>
    </row>
    <row r="138" spans="1:10" x14ac:dyDescent="0.2">
      <c r="A138" s="39"/>
      <c r="B138" s="76"/>
      <c r="C138" s="7"/>
      <c r="D138" s="7"/>
      <c r="E138" s="7"/>
      <c r="F138" s="7"/>
      <c r="G138" s="8"/>
      <c r="H138" s="7"/>
      <c r="I138" s="77"/>
      <c r="J138" s="40"/>
    </row>
    <row r="139" spans="1:10" x14ac:dyDescent="0.2">
      <c r="A139" s="39"/>
      <c r="B139" s="76"/>
      <c r="C139" s="7"/>
      <c r="D139" s="7"/>
      <c r="E139" s="7"/>
      <c r="F139" s="7"/>
      <c r="G139" s="8"/>
      <c r="H139" s="7"/>
      <c r="I139" s="77"/>
      <c r="J139" s="40"/>
    </row>
    <row r="140" spans="1:10" ht="15.75" x14ac:dyDescent="0.25">
      <c r="A140" s="39"/>
      <c r="B140" s="78"/>
      <c r="C140" s="79"/>
      <c r="D140" s="79"/>
      <c r="E140" s="79"/>
      <c r="F140" s="79"/>
      <c r="G140" s="80"/>
      <c r="H140" s="79"/>
      <c r="I140" s="81"/>
      <c r="J140" s="40"/>
    </row>
    <row r="141" spans="1:10" ht="3.95" customHeight="1" thickBot="1" x14ac:dyDescent="0.25">
      <c r="A141" s="65"/>
      <c r="B141" s="66"/>
      <c r="C141" s="66"/>
      <c r="D141" s="66"/>
      <c r="E141" s="66"/>
      <c r="F141" s="66"/>
      <c r="G141" s="67"/>
      <c r="H141" s="66"/>
      <c r="I141" s="66"/>
      <c r="J141" s="68"/>
    </row>
  </sheetData>
  <autoFilter ref="A8:J40" xr:uid="{7737D7DA-D731-405A-B0E6-41D31668760E}">
    <filterColumn colId="7">
      <filters>
        <filter val="linoleum"/>
      </filters>
    </filterColumn>
  </autoFilter>
  <mergeCells count="9">
    <mergeCell ref="C118:E118"/>
    <mergeCell ref="C60:E60"/>
    <mergeCell ref="C61:E61"/>
    <mergeCell ref="C62:E62"/>
    <mergeCell ref="C4:E4"/>
    <mergeCell ref="C5:E5"/>
    <mergeCell ref="C6:E6"/>
    <mergeCell ref="C116:E116"/>
    <mergeCell ref="C117:E1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7" fitToHeight="0" orientation="portrait" horizontalDpi="4294967293" verticalDpi="4294967293" r:id="rId1"/>
  <headerFooter alignWithMargins="0"/>
  <rowBreaks count="3" manualBreakCount="3">
    <brk id="56" max="16383" man="1"/>
    <brk id="112" max="16383" man="1"/>
    <brk id="1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workbookViewId="0">
      <selection activeCell="I38" sqref="I38:N38"/>
    </sheetView>
  </sheetViews>
  <sheetFormatPr defaultRowHeight="12.75" x14ac:dyDescent="0.2"/>
  <cols>
    <col min="1" max="1" width="1.7109375" style="9" customWidth="1"/>
    <col min="2" max="2" width="30.7109375" style="9" customWidth="1"/>
    <col min="3" max="5" width="10.7109375" style="27" customWidth="1"/>
    <col min="6" max="6" width="15.7109375" style="27" customWidth="1"/>
    <col min="7" max="7" width="10.7109375" style="27" customWidth="1"/>
    <col min="8" max="8" width="2.42578125" style="9" customWidth="1"/>
    <col min="9" max="9" width="30.7109375" style="9" customWidth="1"/>
    <col min="10" max="12" width="10.7109375" style="27" customWidth="1"/>
    <col min="13" max="13" width="15.7109375" style="27" customWidth="1"/>
    <col min="14" max="14" width="10.7109375" style="27" customWidth="1"/>
    <col min="15" max="15" width="1.7109375" style="9" customWidth="1"/>
    <col min="16" max="16384" width="9.140625" style="9"/>
  </cols>
  <sheetData>
    <row r="1" spans="1:15" ht="6" customHeight="1" thickTop="1" x14ac:dyDescent="0.2">
      <c r="A1" s="82"/>
      <c r="B1" s="83"/>
      <c r="C1" s="84"/>
      <c r="D1" s="84"/>
      <c r="E1" s="84"/>
      <c r="F1" s="84"/>
      <c r="G1" s="84"/>
      <c r="H1" s="83"/>
      <c r="I1" s="83"/>
      <c r="J1" s="84"/>
      <c r="K1" s="84"/>
      <c r="L1" s="84"/>
      <c r="M1" s="84"/>
      <c r="N1" s="84"/>
      <c r="O1" s="85"/>
    </row>
    <row r="2" spans="1:15" s="14" customFormat="1" ht="18.75" x14ac:dyDescent="0.3">
      <c r="A2" s="86"/>
      <c r="B2" s="13" t="s">
        <v>16</v>
      </c>
      <c r="C2" s="11"/>
      <c r="D2" s="11"/>
      <c r="E2" s="12"/>
      <c r="F2" s="12"/>
      <c r="G2" s="12"/>
      <c r="H2" s="13"/>
      <c r="I2" s="10"/>
      <c r="J2" s="11"/>
      <c r="K2" s="11"/>
      <c r="L2" s="12"/>
      <c r="M2" s="12"/>
      <c r="N2" s="12"/>
      <c r="O2" s="87"/>
    </row>
    <row r="3" spans="1:15" ht="13.5" thickBot="1" x14ac:dyDescent="0.25">
      <c r="A3" s="88"/>
      <c r="B3" s="15"/>
      <c r="C3" s="16"/>
      <c r="D3" s="16"/>
      <c r="E3" s="16"/>
      <c r="F3" s="16"/>
      <c r="G3" s="16"/>
      <c r="H3" s="15"/>
      <c r="I3" s="15"/>
      <c r="J3" s="16"/>
      <c r="K3" s="16"/>
      <c r="L3" s="16"/>
      <c r="M3" s="16"/>
      <c r="N3" s="16"/>
      <c r="O3" s="89"/>
    </row>
    <row r="4" spans="1:15" x14ac:dyDescent="0.2">
      <c r="A4" s="88"/>
      <c r="B4" s="17" t="s">
        <v>17</v>
      </c>
      <c r="C4" s="16"/>
      <c r="D4" s="127" t="str">
        <f>+'Inventarisatie ruimten'!C4</f>
        <v>G.B.S. De Halm</v>
      </c>
      <c r="E4" s="128"/>
      <c r="F4" s="128"/>
      <c r="G4" s="128"/>
      <c r="H4" s="128"/>
      <c r="I4" s="128"/>
      <c r="J4" s="129"/>
      <c r="K4" s="16"/>
      <c r="L4" s="16"/>
      <c r="M4" s="16"/>
      <c r="N4" s="16"/>
      <c r="O4" s="89"/>
    </row>
    <row r="5" spans="1:15" x14ac:dyDescent="0.2">
      <c r="A5" s="88"/>
      <c r="B5" s="17" t="s">
        <v>18</v>
      </c>
      <c r="C5" s="16"/>
      <c r="D5" s="130" t="str">
        <f>+'Inventarisatie ruimten'!C5</f>
        <v>Wethouder Raamsstraat 1</v>
      </c>
      <c r="E5" s="131"/>
      <c r="F5" s="131"/>
      <c r="G5" s="131"/>
      <c r="H5" s="131"/>
      <c r="I5" s="131"/>
      <c r="J5" s="132"/>
      <c r="K5" s="16"/>
      <c r="L5" s="16"/>
      <c r="M5" s="16"/>
      <c r="N5" s="16"/>
      <c r="O5" s="89"/>
    </row>
    <row r="6" spans="1:15" x14ac:dyDescent="0.2">
      <c r="A6" s="88"/>
      <c r="B6" s="17" t="s">
        <v>19</v>
      </c>
      <c r="C6" s="16"/>
      <c r="D6" s="130" t="str">
        <f>+'Inventarisatie ruimten'!C6</f>
        <v>Almkerk</v>
      </c>
      <c r="E6" s="131"/>
      <c r="F6" s="131"/>
      <c r="G6" s="131"/>
      <c r="H6" s="131"/>
      <c r="I6" s="131"/>
      <c r="J6" s="132"/>
      <c r="K6" s="16"/>
      <c r="L6" s="16"/>
      <c r="M6" s="16"/>
      <c r="N6" s="16"/>
      <c r="O6" s="89"/>
    </row>
    <row r="7" spans="1:15" ht="13.5" thickBot="1" x14ac:dyDescent="0.25">
      <c r="A7" s="88"/>
      <c r="B7" s="17" t="s">
        <v>20</v>
      </c>
      <c r="C7" s="16"/>
      <c r="D7" s="133">
        <f>+'Inventarisatie ruimten'!E2</f>
        <v>43147</v>
      </c>
      <c r="E7" s="134"/>
      <c r="F7" s="134"/>
      <c r="G7" s="134"/>
      <c r="H7" s="134"/>
      <c r="I7" s="134"/>
      <c r="J7" s="135"/>
      <c r="K7" s="16"/>
      <c r="L7" s="16"/>
      <c r="M7" s="16"/>
      <c r="N7" s="16"/>
      <c r="O7" s="89"/>
    </row>
    <row r="8" spans="1:15" ht="13.5" thickBot="1" x14ac:dyDescent="0.25">
      <c r="A8" s="88"/>
      <c r="B8" s="15"/>
      <c r="C8" s="16"/>
      <c r="D8" s="16"/>
      <c r="E8" s="16"/>
      <c r="F8" s="16"/>
      <c r="G8" s="16"/>
      <c r="H8" s="15"/>
      <c r="I8" s="15"/>
      <c r="J8" s="16"/>
      <c r="K8" s="16"/>
      <c r="L8" s="16"/>
      <c r="M8" s="16"/>
      <c r="N8" s="16"/>
      <c r="O8" s="89"/>
    </row>
    <row r="9" spans="1:15" s="19" customFormat="1" ht="16.5" thickBot="1" x14ac:dyDescent="0.3">
      <c r="A9" s="90"/>
      <c r="B9" s="136" t="s">
        <v>21</v>
      </c>
      <c r="C9" s="137"/>
      <c r="D9" s="137"/>
      <c r="E9" s="138"/>
      <c r="F9" s="138"/>
      <c r="G9" s="102"/>
      <c r="H9" s="18"/>
      <c r="I9" s="136" t="s">
        <v>22</v>
      </c>
      <c r="J9" s="137"/>
      <c r="K9" s="137"/>
      <c r="L9" s="138"/>
      <c r="M9" s="138"/>
      <c r="N9" s="102"/>
      <c r="O9" s="91"/>
    </row>
    <row r="10" spans="1:15" ht="3.75" customHeight="1" thickBot="1" x14ac:dyDescent="0.25">
      <c r="A10" s="88"/>
      <c r="B10" s="116"/>
      <c r="C10" s="103"/>
      <c r="D10" s="103"/>
      <c r="E10" s="103"/>
      <c r="F10" s="103"/>
      <c r="G10" s="117"/>
      <c r="H10" s="15"/>
      <c r="I10" s="116"/>
      <c r="J10" s="103"/>
      <c r="K10" s="103"/>
      <c r="L10" s="103"/>
      <c r="M10" s="103"/>
      <c r="N10" s="117"/>
      <c r="O10" s="89"/>
    </row>
    <row r="11" spans="1:15" s="21" customFormat="1" ht="13.5" thickBot="1" x14ac:dyDescent="0.25">
      <c r="A11" s="92"/>
      <c r="B11" s="104" t="s">
        <v>4</v>
      </c>
      <c r="C11" s="139" t="s">
        <v>23</v>
      </c>
      <c r="D11" s="140"/>
      <c r="E11" s="105" t="s">
        <v>24</v>
      </c>
      <c r="F11" s="105" t="s">
        <v>25</v>
      </c>
      <c r="G11" s="105" t="s">
        <v>26</v>
      </c>
      <c r="H11" s="20"/>
      <c r="I11" s="104" t="s">
        <v>4</v>
      </c>
      <c r="J11" s="139" t="s">
        <v>23</v>
      </c>
      <c r="K11" s="140"/>
      <c r="L11" s="105" t="s">
        <v>24</v>
      </c>
      <c r="M11" s="105" t="s">
        <v>25</v>
      </c>
      <c r="N11" s="105" t="s">
        <v>26</v>
      </c>
      <c r="O11" s="93"/>
    </row>
    <row r="12" spans="1:15" s="21" customFormat="1" ht="13.5" thickBot="1" x14ac:dyDescent="0.25">
      <c r="A12" s="92"/>
      <c r="B12" s="20"/>
      <c r="C12" s="106" t="s">
        <v>27</v>
      </c>
      <c r="D12" s="106" t="s">
        <v>28</v>
      </c>
      <c r="E12" s="22"/>
      <c r="F12" s="22"/>
      <c r="G12" s="22"/>
      <c r="H12" s="20"/>
      <c r="I12" s="20"/>
      <c r="J12" s="106" t="s">
        <v>27</v>
      </c>
      <c r="K12" s="106" t="s">
        <v>28</v>
      </c>
      <c r="L12" s="22"/>
      <c r="M12" s="22"/>
      <c r="N12" s="22"/>
      <c r="O12" s="93"/>
    </row>
    <row r="13" spans="1:15" x14ac:dyDescent="0.2">
      <c r="A13" s="88"/>
      <c r="B13" s="107" t="s">
        <v>37</v>
      </c>
      <c r="C13" s="108">
        <v>0.9</v>
      </c>
      <c r="D13" s="108">
        <v>0.9</v>
      </c>
      <c r="E13" s="108">
        <f>+C13*D13</f>
        <v>0.81</v>
      </c>
      <c r="F13" s="108">
        <v>36</v>
      </c>
      <c r="G13" s="109">
        <f>+E13*F13</f>
        <v>29.160000000000004</v>
      </c>
      <c r="H13" s="15"/>
      <c r="I13" s="107" t="s">
        <v>37</v>
      </c>
      <c r="J13" s="108">
        <v>0.65</v>
      </c>
      <c r="K13" s="108">
        <v>1.36</v>
      </c>
      <c r="L13" s="108">
        <f>+J13*K13</f>
        <v>0.88400000000000012</v>
      </c>
      <c r="M13" s="108">
        <v>15</v>
      </c>
      <c r="N13" s="109">
        <f>+L13*M13</f>
        <v>13.260000000000002</v>
      </c>
      <c r="O13" s="89"/>
    </row>
    <row r="14" spans="1:15" x14ac:dyDescent="0.2">
      <c r="A14" s="88"/>
      <c r="B14" s="110" t="s">
        <v>37</v>
      </c>
      <c r="C14" s="111">
        <v>1.5</v>
      </c>
      <c r="D14" s="111">
        <v>0.9</v>
      </c>
      <c r="E14" s="111">
        <f>+C14*D14</f>
        <v>1.35</v>
      </c>
      <c r="F14" s="111">
        <v>11</v>
      </c>
      <c r="G14" s="112">
        <f>+E14*F14</f>
        <v>14.850000000000001</v>
      </c>
      <c r="H14" s="15"/>
      <c r="I14" s="110"/>
      <c r="J14" s="111"/>
      <c r="K14" s="111"/>
      <c r="L14" s="111"/>
      <c r="M14" s="111"/>
      <c r="N14" s="112"/>
      <c r="O14" s="89"/>
    </row>
    <row r="15" spans="1:15" x14ac:dyDescent="0.2">
      <c r="A15" s="88"/>
      <c r="B15" s="110" t="s">
        <v>37</v>
      </c>
      <c r="C15" s="111">
        <v>1</v>
      </c>
      <c r="D15" s="111">
        <v>1.48</v>
      </c>
      <c r="E15" s="111">
        <f t="shared" ref="E15" si="0">+C15*D15</f>
        <v>1.48</v>
      </c>
      <c r="F15" s="111">
        <v>11</v>
      </c>
      <c r="G15" s="112">
        <f t="shared" ref="G15" si="1">+E15*F15</f>
        <v>16.28</v>
      </c>
      <c r="H15" s="15"/>
      <c r="I15" s="110"/>
      <c r="J15" s="111"/>
      <c r="K15" s="111"/>
      <c r="L15" s="111"/>
      <c r="M15" s="111"/>
      <c r="N15" s="112"/>
      <c r="O15" s="89"/>
    </row>
    <row r="16" spans="1:15" x14ac:dyDescent="0.2">
      <c r="A16" s="88"/>
      <c r="B16" s="110" t="s">
        <v>37</v>
      </c>
      <c r="C16" s="111">
        <v>0.91</v>
      </c>
      <c r="D16" s="111">
        <v>0.7</v>
      </c>
      <c r="E16" s="111">
        <f t="shared" ref="E16:E17" si="2">+C16*D16</f>
        <v>0.63700000000000001</v>
      </c>
      <c r="F16" s="111">
        <v>24</v>
      </c>
      <c r="G16" s="112">
        <f t="shared" ref="G16:G17" si="3">+E16*F16</f>
        <v>15.288</v>
      </c>
      <c r="H16" s="15"/>
      <c r="I16" s="110"/>
      <c r="J16" s="111"/>
      <c r="K16" s="111"/>
      <c r="L16" s="111"/>
      <c r="M16" s="111"/>
      <c r="N16" s="112"/>
      <c r="O16" s="89"/>
    </row>
    <row r="17" spans="1:15" x14ac:dyDescent="0.2">
      <c r="A17" s="88"/>
      <c r="B17" s="110" t="s">
        <v>37</v>
      </c>
      <c r="C17" s="111">
        <v>0.93</v>
      </c>
      <c r="D17" s="111">
        <v>0.9</v>
      </c>
      <c r="E17" s="111">
        <f t="shared" si="2"/>
        <v>0.83700000000000008</v>
      </c>
      <c r="F17" s="111">
        <v>15</v>
      </c>
      <c r="G17" s="112">
        <f t="shared" si="3"/>
        <v>12.555000000000001</v>
      </c>
      <c r="H17" s="15"/>
      <c r="I17" s="110"/>
      <c r="J17" s="111"/>
      <c r="K17" s="111"/>
      <c r="L17" s="111"/>
      <c r="M17" s="111"/>
      <c r="N17" s="112"/>
      <c r="O17" s="89"/>
    </row>
    <row r="18" spans="1:15" x14ac:dyDescent="0.2">
      <c r="A18" s="88"/>
      <c r="B18" s="110" t="s">
        <v>37</v>
      </c>
      <c r="C18" s="111">
        <v>1</v>
      </c>
      <c r="D18" s="111">
        <v>1.95</v>
      </c>
      <c r="E18" s="111">
        <f t="shared" ref="E18:E20" si="4">+C18*D18</f>
        <v>1.95</v>
      </c>
      <c r="F18" s="111">
        <v>33</v>
      </c>
      <c r="G18" s="112">
        <f t="shared" ref="G18:G20" si="5">+E18*F18</f>
        <v>64.349999999999994</v>
      </c>
      <c r="H18" s="15"/>
      <c r="I18" s="110"/>
      <c r="J18" s="111"/>
      <c r="K18" s="111"/>
      <c r="L18" s="111"/>
      <c r="M18" s="111"/>
      <c r="N18" s="112"/>
      <c r="O18" s="89"/>
    </row>
    <row r="19" spans="1:15" x14ac:dyDescent="0.2">
      <c r="A19" s="88"/>
      <c r="B19" s="110" t="s">
        <v>37</v>
      </c>
      <c r="C19" s="111">
        <v>1.7</v>
      </c>
      <c r="D19" s="111">
        <v>1.95</v>
      </c>
      <c r="E19" s="111">
        <f t="shared" si="4"/>
        <v>3.3149999999999999</v>
      </c>
      <c r="F19" s="111">
        <v>13</v>
      </c>
      <c r="G19" s="112">
        <f t="shared" si="5"/>
        <v>43.094999999999999</v>
      </c>
      <c r="H19" s="15"/>
      <c r="I19" s="110"/>
      <c r="J19" s="111"/>
      <c r="K19" s="111"/>
      <c r="L19" s="111"/>
      <c r="M19" s="111"/>
      <c r="N19" s="112"/>
      <c r="O19" s="89"/>
    </row>
    <row r="20" spans="1:15" x14ac:dyDescent="0.2">
      <c r="A20" s="88"/>
      <c r="B20" s="110" t="s">
        <v>37</v>
      </c>
      <c r="C20" s="111">
        <v>0.97</v>
      </c>
      <c r="D20" s="111">
        <v>1.9</v>
      </c>
      <c r="E20" s="111">
        <f t="shared" si="4"/>
        <v>1.843</v>
      </c>
      <c r="F20" s="111">
        <v>11</v>
      </c>
      <c r="G20" s="112">
        <f t="shared" si="5"/>
        <v>20.273</v>
      </c>
      <c r="H20" s="15"/>
      <c r="I20" s="110"/>
      <c r="J20" s="111"/>
      <c r="K20" s="111"/>
      <c r="L20" s="111"/>
      <c r="M20" s="111"/>
      <c r="N20" s="112"/>
      <c r="O20" s="89"/>
    </row>
    <row r="21" spans="1:15" x14ac:dyDescent="0.2">
      <c r="A21" s="88"/>
      <c r="B21" s="110"/>
      <c r="C21" s="111"/>
      <c r="D21" s="111"/>
      <c r="E21" s="111"/>
      <c r="F21" s="111"/>
      <c r="G21" s="112">
        <f>SUM(G13:G20)</f>
        <v>215.851</v>
      </c>
      <c r="H21" s="15"/>
      <c r="I21" s="110"/>
      <c r="J21" s="111"/>
      <c r="K21" s="111"/>
      <c r="L21" s="111"/>
      <c r="M21" s="111"/>
      <c r="N21" s="112"/>
      <c r="O21" s="89"/>
    </row>
    <row r="22" spans="1:15" x14ac:dyDescent="0.2">
      <c r="A22" s="88"/>
      <c r="B22" s="110"/>
      <c r="C22" s="111"/>
      <c r="D22" s="111"/>
      <c r="E22" s="111"/>
      <c r="F22" s="111"/>
      <c r="G22" s="112"/>
      <c r="H22" s="15"/>
      <c r="I22" s="110"/>
      <c r="J22" s="111"/>
      <c r="K22" s="111"/>
      <c r="L22" s="111"/>
      <c r="M22" s="111"/>
      <c r="N22" s="112"/>
      <c r="O22" s="89"/>
    </row>
    <row r="23" spans="1:15" x14ac:dyDescent="0.2">
      <c r="A23" s="88"/>
      <c r="B23" s="110"/>
      <c r="C23" s="111"/>
      <c r="D23" s="111"/>
      <c r="E23" s="111"/>
      <c r="F23" s="111"/>
      <c r="G23" s="112"/>
      <c r="H23" s="15"/>
      <c r="I23" s="110"/>
      <c r="J23" s="111"/>
      <c r="K23" s="111"/>
      <c r="L23" s="111"/>
      <c r="M23" s="111"/>
      <c r="N23" s="112"/>
      <c r="O23" s="89"/>
    </row>
    <row r="24" spans="1:15" x14ac:dyDescent="0.2">
      <c r="A24" s="88"/>
      <c r="B24" s="110"/>
      <c r="C24" s="111"/>
      <c r="D24" s="111"/>
      <c r="E24" s="111"/>
      <c r="F24" s="111"/>
      <c r="G24" s="112"/>
      <c r="H24" s="15"/>
      <c r="I24" s="110"/>
      <c r="J24" s="111"/>
      <c r="K24" s="111"/>
      <c r="L24" s="111"/>
      <c r="M24" s="111"/>
      <c r="N24" s="112"/>
      <c r="O24" s="89"/>
    </row>
    <row r="25" spans="1:15" x14ac:dyDescent="0.2">
      <c r="A25" s="88"/>
      <c r="B25" s="110"/>
      <c r="C25" s="111"/>
      <c r="D25" s="111"/>
      <c r="E25" s="111"/>
      <c r="F25" s="111"/>
      <c r="G25" s="112"/>
      <c r="H25" s="15"/>
      <c r="I25" s="110"/>
      <c r="J25" s="111"/>
      <c r="K25" s="111"/>
      <c r="L25" s="111"/>
      <c r="M25" s="111"/>
      <c r="N25" s="112"/>
      <c r="O25" s="89"/>
    </row>
    <row r="26" spans="1:15" x14ac:dyDescent="0.2">
      <c r="A26" s="88"/>
      <c r="B26" s="110"/>
      <c r="C26" s="111"/>
      <c r="D26" s="111"/>
      <c r="E26" s="111"/>
      <c r="F26" s="111"/>
      <c r="G26" s="112"/>
      <c r="H26" s="15"/>
      <c r="I26" s="110"/>
      <c r="J26" s="111"/>
      <c r="K26" s="111"/>
      <c r="L26" s="111"/>
      <c r="M26" s="111"/>
      <c r="N26" s="112"/>
      <c r="O26" s="89"/>
    </row>
    <row r="27" spans="1:15" x14ac:dyDescent="0.2">
      <c r="A27" s="88"/>
      <c r="B27" s="110"/>
      <c r="C27" s="111"/>
      <c r="D27" s="111"/>
      <c r="E27" s="111"/>
      <c r="F27" s="111"/>
      <c r="G27" s="112"/>
      <c r="H27" s="15"/>
      <c r="I27" s="110"/>
      <c r="J27" s="111"/>
      <c r="K27" s="111"/>
      <c r="L27" s="111"/>
      <c r="M27" s="111"/>
      <c r="N27" s="112"/>
      <c r="O27" s="89"/>
    </row>
    <row r="28" spans="1:15" x14ac:dyDescent="0.2">
      <c r="A28" s="88"/>
      <c r="B28" s="110"/>
      <c r="C28" s="111"/>
      <c r="D28" s="111"/>
      <c r="E28" s="111"/>
      <c r="F28" s="111"/>
      <c r="G28" s="112"/>
      <c r="H28" s="15"/>
      <c r="I28" s="110"/>
      <c r="J28" s="111"/>
      <c r="K28" s="111"/>
      <c r="L28" s="111"/>
      <c r="M28" s="111"/>
      <c r="N28" s="112"/>
      <c r="O28" s="89"/>
    </row>
    <row r="29" spans="1:15" x14ac:dyDescent="0.2">
      <c r="A29" s="88"/>
      <c r="B29" s="110"/>
      <c r="C29" s="111"/>
      <c r="D29" s="111"/>
      <c r="E29" s="111"/>
      <c r="F29" s="111"/>
      <c r="G29" s="112"/>
      <c r="H29" s="15"/>
      <c r="I29" s="110"/>
      <c r="J29" s="111"/>
      <c r="K29" s="111"/>
      <c r="L29" s="111"/>
      <c r="M29" s="111"/>
      <c r="N29" s="112"/>
      <c r="O29" s="89"/>
    </row>
    <row r="30" spans="1:15" x14ac:dyDescent="0.2">
      <c r="A30" s="88"/>
      <c r="B30" s="110"/>
      <c r="C30" s="111"/>
      <c r="D30" s="111"/>
      <c r="E30" s="111"/>
      <c r="F30" s="111"/>
      <c r="G30" s="112"/>
      <c r="H30" s="15"/>
      <c r="I30" s="110"/>
      <c r="J30" s="111"/>
      <c r="K30" s="111"/>
      <c r="L30" s="111"/>
      <c r="M30" s="111"/>
      <c r="N30" s="112"/>
      <c r="O30" s="89"/>
    </row>
    <row r="31" spans="1:15" x14ac:dyDescent="0.2">
      <c r="A31" s="88"/>
      <c r="B31" s="110"/>
      <c r="C31" s="111"/>
      <c r="D31" s="111"/>
      <c r="E31" s="111"/>
      <c r="F31" s="111"/>
      <c r="G31" s="112"/>
      <c r="H31" s="15"/>
      <c r="I31" s="110"/>
      <c r="J31" s="111"/>
      <c r="K31" s="111"/>
      <c r="L31" s="111"/>
      <c r="M31" s="111"/>
      <c r="N31" s="112"/>
      <c r="O31" s="89"/>
    </row>
    <row r="32" spans="1:15" x14ac:dyDescent="0.2">
      <c r="A32" s="88"/>
      <c r="B32" s="110"/>
      <c r="C32" s="111"/>
      <c r="D32" s="111"/>
      <c r="E32" s="111"/>
      <c r="F32" s="111"/>
      <c r="G32" s="112"/>
      <c r="H32" s="15"/>
      <c r="I32" s="110"/>
      <c r="J32" s="111"/>
      <c r="K32" s="111"/>
      <c r="L32" s="111"/>
      <c r="M32" s="111"/>
      <c r="N32" s="112"/>
      <c r="O32" s="89"/>
    </row>
    <row r="33" spans="1:15" ht="13.5" thickBot="1" x14ac:dyDescent="0.25">
      <c r="A33" s="88"/>
      <c r="B33" s="113"/>
      <c r="C33" s="114"/>
      <c r="D33" s="114"/>
      <c r="E33" s="114"/>
      <c r="F33" s="114"/>
      <c r="G33" s="115"/>
      <c r="H33" s="15"/>
      <c r="I33" s="113"/>
      <c r="J33" s="114"/>
      <c r="K33" s="114"/>
      <c r="L33" s="114"/>
      <c r="M33" s="114"/>
      <c r="N33" s="115"/>
      <c r="O33" s="89"/>
    </row>
    <row r="34" spans="1:15" ht="13.5" thickBot="1" x14ac:dyDescent="0.25">
      <c r="A34" s="88"/>
      <c r="B34" s="15"/>
      <c r="C34" s="16"/>
      <c r="D34" s="16"/>
      <c r="E34" s="16"/>
      <c r="F34" s="16"/>
      <c r="G34" s="16"/>
      <c r="H34" s="15"/>
      <c r="I34" s="15"/>
      <c r="J34" s="16"/>
      <c r="K34" s="16"/>
      <c r="L34" s="16"/>
      <c r="M34" s="16"/>
      <c r="N34" s="16"/>
      <c r="O34" s="89"/>
    </row>
    <row r="35" spans="1:15" s="24" customFormat="1" ht="16.5" thickBot="1" x14ac:dyDescent="0.3">
      <c r="A35" s="94"/>
      <c r="B35" s="136" t="s">
        <v>29</v>
      </c>
      <c r="C35" s="138"/>
      <c r="D35" s="138"/>
      <c r="E35" s="138"/>
      <c r="F35" s="138"/>
      <c r="G35" s="141"/>
      <c r="H35" s="23"/>
      <c r="I35" s="136" t="s">
        <v>30</v>
      </c>
      <c r="J35" s="138"/>
      <c r="K35" s="138"/>
      <c r="L35" s="138"/>
      <c r="M35" s="138"/>
      <c r="N35" s="141"/>
      <c r="O35" s="95"/>
    </row>
    <row r="36" spans="1:15" ht="3.75" customHeight="1" thickBot="1" x14ac:dyDescent="0.25">
      <c r="A36" s="88"/>
      <c r="B36" s="118"/>
      <c r="C36" s="119"/>
      <c r="D36" s="119"/>
      <c r="E36" s="119"/>
      <c r="F36" s="119"/>
      <c r="G36" s="119"/>
      <c r="H36" s="15"/>
      <c r="I36" s="118"/>
      <c r="J36" s="119"/>
      <c r="K36" s="119"/>
      <c r="L36" s="119"/>
      <c r="M36" s="119"/>
      <c r="N36" s="119"/>
      <c r="O36" s="89"/>
    </row>
    <row r="37" spans="1:15" s="26" customFormat="1" ht="13.5" thickBot="1" x14ac:dyDescent="0.25">
      <c r="A37" s="96"/>
      <c r="B37" s="142" t="s">
        <v>31</v>
      </c>
      <c r="C37" s="143"/>
      <c r="D37" s="143"/>
      <c r="E37" s="143"/>
      <c r="F37" s="143"/>
      <c r="G37" s="144"/>
      <c r="H37" s="25"/>
      <c r="I37" s="142" t="s">
        <v>31</v>
      </c>
      <c r="J37" s="143"/>
      <c r="K37" s="143"/>
      <c r="L37" s="143"/>
      <c r="M37" s="143"/>
      <c r="N37" s="144"/>
      <c r="O37" s="97"/>
    </row>
    <row r="38" spans="1:15" ht="13.5" thickBot="1" x14ac:dyDescent="0.25">
      <c r="A38" s="88"/>
      <c r="B38" s="148" t="s">
        <v>62</v>
      </c>
      <c r="C38" s="149"/>
      <c r="D38" s="149"/>
      <c r="E38" s="149"/>
      <c r="F38" s="149"/>
      <c r="G38" s="150"/>
      <c r="H38" s="15"/>
      <c r="I38" s="148" t="s">
        <v>62</v>
      </c>
      <c r="J38" s="149"/>
      <c r="K38" s="149"/>
      <c r="L38" s="149"/>
      <c r="M38" s="149"/>
      <c r="N38" s="150"/>
      <c r="O38" s="89"/>
    </row>
    <row r="39" spans="1:15" ht="13.5" thickBot="1" x14ac:dyDescent="0.25">
      <c r="A39" s="88"/>
      <c r="B39" s="145"/>
      <c r="C39" s="146"/>
      <c r="D39" s="146"/>
      <c r="E39" s="146"/>
      <c r="F39" s="146"/>
      <c r="G39" s="147"/>
      <c r="H39" s="15"/>
      <c r="I39" s="145"/>
      <c r="J39" s="146"/>
      <c r="K39" s="146"/>
      <c r="L39" s="146"/>
      <c r="M39" s="146"/>
      <c r="N39" s="147"/>
      <c r="O39" s="89"/>
    </row>
    <row r="40" spans="1:15" ht="13.5" thickBot="1" x14ac:dyDescent="0.25">
      <c r="A40" s="88"/>
      <c r="B40" s="145" t="s">
        <v>38</v>
      </c>
      <c r="C40" s="146"/>
      <c r="D40" s="146"/>
      <c r="E40" s="146"/>
      <c r="F40" s="146"/>
      <c r="G40" s="147"/>
      <c r="H40" s="15"/>
      <c r="I40" s="145" t="s">
        <v>38</v>
      </c>
      <c r="J40" s="146"/>
      <c r="K40" s="146"/>
      <c r="L40" s="146"/>
      <c r="M40" s="146"/>
      <c r="N40" s="147"/>
      <c r="O40" s="89"/>
    </row>
    <row r="41" spans="1:15" ht="13.5" thickBot="1" x14ac:dyDescent="0.25">
      <c r="A41" s="88"/>
      <c r="B41" s="145"/>
      <c r="C41" s="146"/>
      <c r="D41" s="146"/>
      <c r="E41" s="146"/>
      <c r="F41" s="146"/>
      <c r="G41" s="147"/>
      <c r="H41" s="15"/>
      <c r="I41" s="145"/>
      <c r="J41" s="146"/>
      <c r="K41" s="146"/>
      <c r="L41" s="146"/>
      <c r="M41" s="146"/>
      <c r="N41" s="147"/>
      <c r="O41" s="89"/>
    </row>
    <row r="42" spans="1:15" ht="13.5" thickBot="1" x14ac:dyDescent="0.25">
      <c r="A42" s="88"/>
      <c r="B42" s="145"/>
      <c r="C42" s="146"/>
      <c r="D42" s="146"/>
      <c r="E42" s="146"/>
      <c r="F42" s="146"/>
      <c r="G42" s="147"/>
      <c r="H42" s="15"/>
      <c r="I42" s="145"/>
      <c r="J42" s="146"/>
      <c r="K42" s="146"/>
      <c r="L42" s="146"/>
      <c r="M42" s="146"/>
      <c r="N42" s="147"/>
      <c r="O42" s="89"/>
    </row>
    <row r="43" spans="1:15" ht="13.5" thickBot="1" x14ac:dyDescent="0.25">
      <c r="A43" s="88"/>
      <c r="B43" s="145"/>
      <c r="C43" s="146"/>
      <c r="D43" s="146"/>
      <c r="E43" s="146"/>
      <c r="F43" s="146"/>
      <c r="G43" s="147"/>
      <c r="H43" s="15"/>
      <c r="I43" s="145"/>
      <c r="J43" s="146"/>
      <c r="K43" s="146"/>
      <c r="L43" s="146"/>
      <c r="M43" s="146"/>
      <c r="N43" s="147"/>
      <c r="O43" s="89"/>
    </row>
    <row r="44" spans="1:15" ht="13.5" thickBot="1" x14ac:dyDescent="0.25">
      <c r="A44" s="88"/>
      <c r="B44" s="145"/>
      <c r="C44" s="146"/>
      <c r="D44" s="146"/>
      <c r="E44" s="146"/>
      <c r="F44" s="146"/>
      <c r="G44" s="147"/>
      <c r="H44" s="15"/>
      <c r="I44" s="145"/>
      <c r="J44" s="146"/>
      <c r="K44" s="146"/>
      <c r="L44" s="146"/>
      <c r="M44" s="146"/>
      <c r="N44" s="147"/>
      <c r="O44" s="89"/>
    </row>
    <row r="45" spans="1:15" ht="13.5" thickBot="1" x14ac:dyDescent="0.25">
      <c r="A45" s="88"/>
      <c r="B45" s="151"/>
      <c r="C45" s="152"/>
      <c r="D45" s="152"/>
      <c r="E45" s="152"/>
      <c r="F45" s="152"/>
      <c r="G45" s="153"/>
      <c r="H45" s="15"/>
      <c r="I45" s="151"/>
      <c r="J45" s="152"/>
      <c r="K45" s="152"/>
      <c r="L45" s="152"/>
      <c r="M45" s="152"/>
      <c r="N45" s="153"/>
      <c r="O45" s="89"/>
    </row>
    <row r="46" spans="1:15" ht="6" customHeight="1" thickBot="1" x14ac:dyDescent="0.25">
      <c r="A46" s="98"/>
      <c r="B46" s="99"/>
      <c r="C46" s="100"/>
      <c r="D46" s="100"/>
      <c r="E46" s="100"/>
      <c r="F46" s="100"/>
      <c r="G46" s="100"/>
      <c r="H46" s="99"/>
      <c r="I46" s="99"/>
      <c r="J46" s="100"/>
      <c r="K46" s="100"/>
      <c r="L46" s="100"/>
      <c r="M46" s="100"/>
      <c r="N46" s="100"/>
      <c r="O46" s="101"/>
    </row>
    <row r="47" spans="1:15" ht="13.5" thickTop="1" x14ac:dyDescent="0.2"/>
  </sheetData>
  <mergeCells count="28">
    <mergeCell ref="B43:G43"/>
    <mergeCell ref="I43:N43"/>
    <mergeCell ref="B44:G44"/>
    <mergeCell ref="I44:N44"/>
    <mergeCell ref="B45:G45"/>
    <mergeCell ref="I45:N45"/>
    <mergeCell ref="B41:G41"/>
    <mergeCell ref="I41:N41"/>
    <mergeCell ref="B42:G42"/>
    <mergeCell ref="I42:N42"/>
    <mergeCell ref="B38:G38"/>
    <mergeCell ref="I38:N38"/>
    <mergeCell ref="B39:G39"/>
    <mergeCell ref="I39:N39"/>
    <mergeCell ref="B40:G40"/>
    <mergeCell ref="I40:N40"/>
    <mergeCell ref="C11:D11"/>
    <mergeCell ref="J11:K11"/>
    <mergeCell ref="B35:G35"/>
    <mergeCell ref="I35:N35"/>
    <mergeCell ref="B37:G37"/>
    <mergeCell ref="I37:N37"/>
    <mergeCell ref="D4:J4"/>
    <mergeCell ref="D5:J5"/>
    <mergeCell ref="D6:J6"/>
    <mergeCell ref="D7:J7"/>
    <mergeCell ref="B9:F9"/>
    <mergeCell ref="I9:M9"/>
  </mergeCells>
  <phoneticPr fontId="4" type="noConversion"/>
  <pageMargins left="0.75" right="0.75" top="1" bottom="1" header="0.5" footer="0.5"/>
  <pageSetup paperSize="9" scale="71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Inventarisatie ruimten</vt:lpstr>
      <vt:lpstr>Inventarisatie Glas</vt:lpstr>
      <vt:lpstr>'Inventarisatie Glas'!Afdrukbereik</vt:lpstr>
      <vt:lpstr>'Inventarisatie ruimten'!Afdrukbereik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ter Burg</dc:creator>
  <cp:lastModifiedBy>marleen</cp:lastModifiedBy>
  <cp:lastPrinted>2018-02-03T10:26:35Z</cp:lastPrinted>
  <dcterms:created xsi:type="dcterms:W3CDTF">2013-04-13T07:43:18Z</dcterms:created>
  <dcterms:modified xsi:type="dcterms:W3CDTF">2018-04-13T08:42:11Z</dcterms:modified>
</cp:coreProperties>
</file>