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995"/>
  </bookViews>
  <sheets>
    <sheet name="a. Optie 1 - ongefrankeerd" sheetId="1" r:id="rId1"/>
    <sheet name="b. Optie 2 - gefrankeerd" sheetId="2" r:id="rId2"/>
    <sheet name="c. Prijsvergelijk Optie 1" sheetId="3" r:id="rId3"/>
    <sheet name="d. Prijsvergelijk Optie 2" sheetId="4" r:id="rId4"/>
  </sheets>
  <calcPr calcId="145621"/>
</workbook>
</file>

<file path=xl/calcChain.xml><?xml version="1.0" encoding="utf-8"?>
<calcChain xmlns="http://schemas.openxmlformats.org/spreadsheetml/2006/main">
  <c r="G9" i="3" l="1"/>
  <c r="G10" i="3"/>
  <c r="G11" i="3"/>
  <c r="I34" i="4"/>
  <c r="H32" i="3"/>
  <c r="G15" i="3" l="1"/>
  <c r="G16" i="3"/>
  <c r="G16" i="4"/>
  <c r="G15" i="4"/>
  <c r="G28" i="4" l="1"/>
  <c r="G27" i="4"/>
  <c r="G26" i="4"/>
  <c r="G25" i="4"/>
  <c r="G23" i="4"/>
  <c r="G22" i="4"/>
  <c r="G21" i="4"/>
  <c r="G20" i="4"/>
  <c r="G18" i="4"/>
  <c r="G14" i="4"/>
  <c r="G12" i="4"/>
  <c r="G11" i="4"/>
  <c r="G10" i="4"/>
  <c r="G9" i="4"/>
  <c r="G8" i="4"/>
  <c r="G7" i="4"/>
  <c r="G28" i="3"/>
  <c r="G27" i="3"/>
  <c r="G26" i="3"/>
  <c r="G25" i="3"/>
  <c r="G23" i="3"/>
  <c r="G22" i="3"/>
  <c r="G21" i="3"/>
  <c r="G20" i="3"/>
  <c r="G18" i="3"/>
  <c r="G14" i="3"/>
  <c r="G12" i="3"/>
  <c r="G8" i="3"/>
  <c r="G7" i="3"/>
  <c r="H34" i="3" l="1"/>
  <c r="I36" i="4"/>
</calcChain>
</file>

<file path=xl/sharedStrings.xml><?xml version="1.0" encoding="utf-8"?>
<sst xmlns="http://schemas.openxmlformats.org/spreadsheetml/2006/main" count="155" uniqueCount="61">
  <si>
    <t>0-20 gram</t>
  </si>
  <si>
    <t>20-50 gram</t>
  </si>
  <si>
    <t>50-100 gram</t>
  </si>
  <si>
    <t>100-350 gram</t>
  </si>
  <si>
    <t>350-2000 gram</t>
  </si>
  <si>
    <t>24 uur</t>
  </si>
  <si>
    <t>48 uur</t>
  </si>
  <si>
    <t>72 uur</t>
  </si>
  <si>
    <t>Brief binnenland</t>
  </si>
  <si>
    <t>Brief buitenland</t>
  </si>
  <si>
    <t>Pakketten binnenland</t>
  </si>
  <si>
    <t>Pakketten buitenland</t>
  </si>
  <si>
    <t xml:space="preserve">Partijenpost per gewichtssoort </t>
  </si>
  <si>
    <t xml:space="preserve">Partijenpost gemengd </t>
  </si>
  <si>
    <t>Verzekerde post binnenland</t>
  </si>
  <si>
    <t>Verzekerde post buitenland</t>
  </si>
  <si>
    <t xml:space="preserve"> </t>
  </si>
  <si>
    <t>Brief 0 - 20 gram</t>
  </si>
  <si>
    <t>Brief 20 - 50 gram</t>
  </si>
  <si>
    <t>Brief 50 - 100 gram</t>
  </si>
  <si>
    <t>Brief 100 - 250 gram</t>
  </si>
  <si>
    <t>Brief 250 - 500 gram</t>
  </si>
  <si>
    <t>Brief 500 - 2000 gram</t>
  </si>
  <si>
    <t>Aantallen in stuks</t>
  </si>
  <si>
    <t>Partijenpost</t>
  </si>
  <si>
    <t>Buitenland</t>
  </si>
  <si>
    <t>Brief internationaal 0 - 20 gram</t>
  </si>
  <si>
    <t>Pakketten</t>
  </si>
  <si>
    <t>Pakket standaard</t>
  </si>
  <si>
    <t>Pakket met track&amp;trace Europa</t>
  </si>
  <si>
    <t>Pakket met track&amp;trace Wereld</t>
  </si>
  <si>
    <t>Pakket verzekerservice Binnenland</t>
  </si>
  <si>
    <t>Aangetekende post</t>
  </si>
  <si>
    <t>Brief aangetekend Binnenland</t>
  </si>
  <si>
    <t>Pakket aangetekend Binnenland</t>
  </si>
  <si>
    <t>Brief aangetekend Europa</t>
  </si>
  <si>
    <t>Brief aangetekend Wereld</t>
  </si>
  <si>
    <t>Aangeboden Bruto prijs per stuk</t>
  </si>
  <si>
    <t>Aangeboden Netto prijs per stuk</t>
  </si>
  <si>
    <t>Aangeboden Totaalprijs</t>
  </si>
  <si>
    <t>Totale inschrijfprijs inclusief BTW</t>
  </si>
  <si>
    <t>Totale inschrijfprijs exclusief BTW = Vergelijkingsprijs</t>
  </si>
  <si>
    <t>Kosten frankeermachine</t>
  </si>
  <si>
    <t>Arbeid</t>
  </si>
  <si>
    <t>Haalservice vanaf locatie Opdrachtgever</t>
  </si>
  <si>
    <t xml:space="preserve">Aangetekende poststukken en </t>
  </si>
  <si>
    <t>pakketten buitenland</t>
  </si>
  <si>
    <t>Overig</t>
  </si>
  <si>
    <t>Haalservice vanaf locatie Opdrachtgever per jaar</t>
  </si>
  <si>
    <t>n.v.t.</t>
  </si>
  <si>
    <t>Aangetekende poststukken en pakketten binnenland</t>
  </si>
  <si>
    <t>Bijlage 9 - Optie 2 - Prijzenblad EA Postbezorging - gefrankeerd</t>
  </si>
  <si>
    <t>Brief 0 - 20 gram (24h)</t>
  </si>
  <si>
    <t>Brief 0 - 20 gram (48h)</t>
  </si>
  <si>
    <t>Brief 0 - 20 gram (72h)</t>
  </si>
  <si>
    <t>Standaard post (24h)</t>
  </si>
  <si>
    <t>Partijenpost (24h)</t>
  </si>
  <si>
    <t>................................................</t>
  </si>
  <si>
    <t>Bijlage 9 - Optie 1 - Prijzenblad EA Postbezorging - ongefrankeerd</t>
  </si>
  <si>
    <t>Bijlage 9 - Prijsvergelijk Optie 2 - Prijzenblad EA Postbezorging - gefrankeerd</t>
  </si>
  <si>
    <t>Bijlage 9 - Prijsvergelijk Optie 1 - Prijzenblad EA Postbezorging - ongefrankeerd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</si>
</sst>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3" fillId="2" borderId="16" xfId="0" applyFont="1" applyFill="1" applyBorder="1" applyAlignment="1">
      <alignment wrapText="1" shrinkToFi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5" borderId="20" xfId="0" applyNumberFormat="1" applyFont="1" applyFill="1" applyBorder="1" applyAlignment="1">
      <alignment horizontal="center" vertical="center"/>
    </xf>
    <xf numFmtId="164" fontId="2" fillId="5" borderId="2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3" borderId="1" xfId="0" applyFont="1" applyFill="1" applyBorder="1" applyAlignment="1"/>
    <xf numFmtId="0" fontId="4" fillId="3" borderId="1" xfId="0" applyFont="1" applyFill="1" applyBorder="1" applyAlignment="1"/>
    <xf numFmtId="0" fontId="0" fillId="0" borderId="0" xfId="0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0" fontId="0" fillId="6" borderId="8" xfId="0" applyFill="1" applyBorder="1" applyAlignment="1"/>
    <xf numFmtId="0" fontId="0" fillId="6" borderId="9" xfId="0" applyFill="1" applyBorder="1" applyAlignment="1"/>
    <xf numFmtId="0" fontId="0" fillId="6" borderId="10" xfId="0" applyFill="1" applyBorder="1" applyAlignment="1"/>
    <xf numFmtId="164" fontId="1" fillId="2" borderId="7" xfId="0" applyNumberFormat="1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5" fillId="3" borderId="5" xfId="0" applyFont="1" applyFill="1" applyBorder="1" applyAlignment="1">
      <alignment vertical="center"/>
    </xf>
    <xf numFmtId="0" fontId="0" fillId="0" borderId="6" xfId="0" applyBorder="1" applyAlignment="1"/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 shrinkToFit="1"/>
    </xf>
    <xf numFmtId="0" fontId="1" fillId="4" borderId="7" xfId="0" applyFont="1" applyFill="1" applyBorder="1" applyAlignment="1">
      <alignment horizontal="center" vertical="center" wrapText="1" shrinkToFit="1"/>
    </xf>
    <xf numFmtId="0" fontId="1" fillId="4" borderId="8" xfId="0" applyFont="1" applyFill="1" applyBorder="1" applyAlignment="1">
      <alignment horizontal="center" vertical="center" wrapText="1" shrinkToFit="1"/>
    </xf>
    <xf numFmtId="0" fontId="1" fillId="4" borderId="9" xfId="0" applyFont="1" applyFill="1" applyBorder="1" applyAlignment="1">
      <alignment horizontal="center" vertical="center" wrapText="1" shrinkToFit="1"/>
    </xf>
    <xf numFmtId="0" fontId="1" fillId="4" borderId="10" xfId="0" applyFont="1" applyFill="1" applyBorder="1" applyAlignment="1">
      <alignment horizontal="center" vertical="center" wrapText="1" shrinkToFit="1"/>
    </xf>
    <xf numFmtId="0" fontId="1" fillId="6" borderId="7" xfId="0" applyFont="1" applyFill="1" applyBorder="1" applyAlignment="1">
      <alignment horizontal="center" vertical="center" wrapText="1" shrinkToFit="1"/>
    </xf>
    <xf numFmtId="0" fontId="1" fillId="6" borderId="8" xfId="0" applyFont="1" applyFill="1" applyBorder="1" applyAlignment="1">
      <alignment horizontal="center" vertical="center" wrapText="1" shrinkToFit="1"/>
    </xf>
    <xf numFmtId="0" fontId="1" fillId="6" borderId="9" xfId="0" applyFont="1" applyFill="1" applyBorder="1" applyAlignment="1">
      <alignment horizontal="center" vertical="center" wrapText="1" shrinkToFit="1"/>
    </xf>
    <xf numFmtId="0" fontId="1" fillId="6" borderId="10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164" fontId="1" fillId="6" borderId="13" xfId="0" applyNumberFormat="1" applyFont="1" applyFill="1" applyBorder="1" applyAlignment="1">
      <alignment horizontal="center" vertical="center"/>
    </xf>
    <xf numFmtId="0" fontId="0" fillId="6" borderId="12" xfId="0" applyFill="1" applyBorder="1" applyAlignment="1"/>
    <xf numFmtId="164" fontId="1" fillId="2" borderId="11" xfId="0" applyNumberFormat="1" applyFont="1" applyFill="1" applyBorder="1" applyAlignment="1">
      <alignment horizontal="center" vertical="center"/>
    </xf>
    <xf numFmtId="0" fontId="0" fillId="0" borderId="12" xfId="0" applyBorder="1" applyAlignment="1"/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wrapText="1" shrinkToFi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left" vertical="center" wrapText="1" shrinkToFi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 wrapText="1" shrinkToFit="1"/>
    </xf>
    <xf numFmtId="0" fontId="0" fillId="0" borderId="0" xfId="0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left" vertical="center" wrapText="1" shrinkToFit="1"/>
    </xf>
    <xf numFmtId="0" fontId="2" fillId="0" borderId="0" xfId="0" applyFont="1" applyAlignment="1" applyProtection="1">
      <alignment horizontal="left" vertical="center" wrapText="1" shrinkToFit="1"/>
    </xf>
    <xf numFmtId="0" fontId="3" fillId="2" borderId="5" xfId="0" applyFont="1" applyFill="1" applyBorder="1" applyAlignment="1" applyProtection="1">
      <alignment wrapText="1" shrinkToFi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 wrapText="1" shrinkToFit="1"/>
    </xf>
    <xf numFmtId="0" fontId="0" fillId="0" borderId="3" xfId="0" applyBorder="1" applyAlignment="1" applyProtection="1">
      <alignment horizontal="center" vertical="center" wrapText="1" shrinkToFit="1"/>
    </xf>
    <xf numFmtId="0" fontId="3" fillId="2" borderId="18" xfId="0" applyFont="1" applyFill="1" applyBorder="1" applyAlignment="1" applyProtection="1">
      <alignment horizontal="left" vertical="center" wrapText="1" shrinkToFit="1"/>
    </xf>
    <xf numFmtId="0" fontId="2" fillId="0" borderId="0" xfId="0" applyFont="1" applyAlignment="1" applyProtection="1">
      <alignment horizontal="center" vertical="center" wrapText="1" shrinkToFit="1"/>
    </xf>
    <xf numFmtId="0" fontId="0" fillId="0" borderId="0" xfId="0" applyBorder="1" applyProtection="1"/>
    <xf numFmtId="0" fontId="0" fillId="2" borderId="6" xfId="0" applyFill="1" applyBorder="1" applyAlignment="1" applyProtection="1">
      <alignment horizontal="center" vertical="center" wrapText="1" shrinkToFit="1"/>
    </xf>
    <xf numFmtId="0" fontId="6" fillId="0" borderId="0" xfId="0" applyFont="1" applyProtection="1"/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161924</xdr:rowOff>
    </xdr:from>
    <xdr:to>
      <xdr:col>3</xdr:col>
      <xdr:colOff>609600</xdr:colOff>
      <xdr:row>54</xdr:row>
      <xdr:rowOff>57150</xdr:rowOff>
    </xdr:to>
    <xdr:sp macro="" textlink="">
      <xdr:nvSpPr>
        <xdr:cNvPr id="2" name="Tekstvak 1"/>
        <xdr:cNvSpPr txBox="1"/>
      </xdr:nvSpPr>
      <xdr:spPr>
        <a:xfrm>
          <a:off x="390525" y="8115299"/>
          <a:ext cx="3686175" cy="2038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Ondertekening Prijzenblad - tabblad 1 (a)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nl-NL">
              <a:latin typeface="Arial" panose="020B0604020202020204" pitchFamily="34" charset="0"/>
              <a:cs typeface="Arial" panose="020B0604020202020204" pitchFamily="34" charset="0"/>
            </a:rPr>
          </a:br>
          <a:endParaRPr lang="nl-NL"/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Naam organisatie:        ................................................</a:t>
          </a:r>
        </a:p>
        <a:p>
          <a:endParaRPr lang="nl-NL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Naam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nl-NL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................................................</a:t>
          </a:r>
          <a:endParaRPr lang="nl-NL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Functie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...............................................</a:t>
          </a:r>
          <a:endParaRPr lang="nl-NL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nl-NL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Handtekening: 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                            ..............................................................</a:t>
          </a:r>
        </a:p>
      </xdr:txBody>
    </xdr:sp>
    <xdr:clientData/>
  </xdr:twoCellAnchor>
  <xdr:twoCellAnchor>
    <xdr:from>
      <xdr:col>4</xdr:col>
      <xdr:colOff>0</xdr:colOff>
      <xdr:row>41</xdr:row>
      <xdr:rowOff>161924</xdr:rowOff>
    </xdr:from>
    <xdr:to>
      <xdr:col>8</xdr:col>
      <xdr:colOff>590550</xdr:colOff>
      <xdr:row>61</xdr:row>
      <xdr:rowOff>152399</xdr:rowOff>
    </xdr:to>
    <xdr:sp macro="" textlink="">
      <xdr:nvSpPr>
        <xdr:cNvPr id="4" name="Tekstvak 3"/>
        <xdr:cNvSpPr txBox="1"/>
      </xdr:nvSpPr>
      <xdr:spPr>
        <a:xfrm>
          <a:off x="4438650" y="8115299"/>
          <a:ext cx="4857750" cy="3267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Invulinstructie: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nl-NL">
              <a:latin typeface="Arial" panose="020B0604020202020204" pitchFamily="34" charset="0"/>
              <a:cs typeface="Arial" panose="020B0604020202020204" pitchFamily="34" charset="0"/>
            </a:rPr>
          </a:br>
          <a:endParaRPr lang="nl-NL"/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Dit Prijzenblad dient door Inschrijver volledig te worden ingevuld. Inschrijver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vult daarvoor </a:t>
          </a:r>
          <a:r>
            <a:rPr lang="nl-NL" sz="1100" b="0" i="0" u="sng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witte cellen 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in. De opgegeven tarieven zijn inclusief </a:t>
          </a:r>
          <a:r>
            <a:rPr lang="nl-NL" sz="1100" b="0" i="0" u="sng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kosten van Opdrachtnemer. </a:t>
          </a:r>
        </a:p>
        <a:p>
          <a:endParaRPr lang="nl-NL" sz="11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in te dienen prijzen zijn per stuk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prijzen dienen te worden uitgedrukt in Euro's (exclusief BTW), afgerond op maximaal twee decimalen na de komma. 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Het is niet toegestaan wijzigingen in het Prijzenblad aan te brengen. 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Het Prijzenblad dient rechtsgeldig te worden ondertekend, op straffe van uitsluiting.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1" u="sng">
              <a:latin typeface="Arial" panose="020B0604020202020204" pitchFamily="34" charset="0"/>
              <a:cs typeface="Arial" panose="020B0604020202020204" pitchFamily="34" charset="0"/>
            </a:rPr>
            <a:t>Let op: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De totale Inschrijfprijs mag niet meer zijn dan het plafondbedrag</a:t>
          </a:r>
          <a:r>
            <a:rPr lang="nl-NL" sz="1100" baseline="0">
              <a:latin typeface="Arial" panose="020B0604020202020204" pitchFamily="34" charset="0"/>
              <a:cs typeface="Arial" panose="020B0604020202020204" pitchFamily="34" charset="0"/>
            </a:rPr>
            <a:t> zoals aangegeven in de Inschrijvingsleidraad. Indien de door u ingediende Inschrijfprijs hoger is dan het plafondbedrag, zal u direct worden uitgesloten van de verdere aanbestedingsprocedure. </a:t>
          </a:r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40</xdr:row>
      <xdr:rowOff>57150</xdr:rowOff>
    </xdr:from>
    <xdr:to>
      <xdr:col>3</xdr:col>
      <xdr:colOff>647700</xdr:colOff>
      <xdr:row>52</xdr:row>
      <xdr:rowOff>152401</xdr:rowOff>
    </xdr:to>
    <xdr:sp macro="" textlink="">
      <xdr:nvSpPr>
        <xdr:cNvPr id="3" name="Tekstvak 2"/>
        <xdr:cNvSpPr txBox="1"/>
      </xdr:nvSpPr>
      <xdr:spPr>
        <a:xfrm>
          <a:off x="342900" y="7820025"/>
          <a:ext cx="3686175" cy="2038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Ondertekening Prijzenblad - tabblad 2 (b)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nl-NL">
              <a:latin typeface="Arial" panose="020B0604020202020204" pitchFamily="34" charset="0"/>
              <a:cs typeface="Arial" panose="020B0604020202020204" pitchFamily="34" charset="0"/>
            </a:rPr>
          </a:br>
          <a:endParaRPr lang="nl-NL"/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Naam organisatie:        ................................................</a:t>
          </a:r>
        </a:p>
        <a:p>
          <a:endParaRPr lang="nl-NL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Naam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nl-NL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................................................</a:t>
          </a:r>
          <a:endParaRPr lang="nl-NL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Functie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...............................................</a:t>
          </a:r>
          <a:endParaRPr lang="nl-NL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nl-NL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Handtekening: 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                            ..............................................................</a:t>
          </a:r>
        </a:p>
      </xdr:txBody>
    </xdr:sp>
    <xdr:clientData/>
  </xdr:twoCellAnchor>
  <xdr:twoCellAnchor>
    <xdr:from>
      <xdr:col>4</xdr:col>
      <xdr:colOff>19050</xdr:colOff>
      <xdr:row>40</xdr:row>
      <xdr:rowOff>47625</xdr:rowOff>
    </xdr:from>
    <xdr:to>
      <xdr:col>9</xdr:col>
      <xdr:colOff>0</xdr:colOff>
      <xdr:row>60</xdr:row>
      <xdr:rowOff>76200</xdr:rowOff>
    </xdr:to>
    <xdr:sp macro="" textlink="">
      <xdr:nvSpPr>
        <xdr:cNvPr id="4" name="Tekstvak 3"/>
        <xdr:cNvSpPr txBox="1"/>
      </xdr:nvSpPr>
      <xdr:spPr>
        <a:xfrm>
          <a:off x="4371975" y="7810500"/>
          <a:ext cx="4857750" cy="3267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Invulinstructie: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nl-NL">
              <a:latin typeface="Arial" panose="020B0604020202020204" pitchFamily="34" charset="0"/>
              <a:cs typeface="Arial" panose="020B0604020202020204" pitchFamily="34" charset="0"/>
            </a:rPr>
          </a:br>
          <a:endParaRPr lang="nl-NL"/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Dit Prijzenblad dient door Inschrijver volledig te worden ingevuld. Inschrijver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vult daarvoor </a:t>
          </a:r>
          <a:r>
            <a:rPr lang="nl-NL" sz="1100" b="0" i="0" u="sng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witte cellen 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in. De opgegeven tarieven zijn inclusief </a:t>
          </a:r>
          <a:r>
            <a:rPr lang="nl-NL" sz="1100" b="0" i="0" u="sng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kosten van Opdrachtnemer. </a:t>
          </a:r>
        </a:p>
        <a:p>
          <a:endParaRPr lang="nl-NL" sz="11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in te dienen prijzen zijn per stuk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prijzen dienen te worden uitgedrukt in Euro's (exclusief BTW), afgerond op maximaal twee decimalen na de komma. 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Het is niet toegestaan wijzigingen in het Prijzenblad aan te brengen. 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Het Prijzenblad dient rechtsgeldig te worden ondertekend, op straffe van uitsluiting.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1" u="sng">
              <a:latin typeface="Arial" panose="020B0604020202020204" pitchFamily="34" charset="0"/>
              <a:cs typeface="Arial" panose="020B0604020202020204" pitchFamily="34" charset="0"/>
            </a:rPr>
            <a:t>Let op: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De totale Inschrijfprijs mag niet meer zijn dan het plafondbedrag</a:t>
          </a:r>
          <a:r>
            <a:rPr lang="nl-NL" sz="1100" baseline="0">
              <a:latin typeface="Arial" panose="020B0604020202020204" pitchFamily="34" charset="0"/>
              <a:cs typeface="Arial" panose="020B0604020202020204" pitchFamily="34" charset="0"/>
            </a:rPr>
            <a:t> zoals aangegeven in de Inschrijvingsleidraad. Indien de door u ingediende Inschrijfprijs hoger is dan het plafondbedrag, zal u direct worden uitgesloten van de verdere aanbestedingsprocedure. </a:t>
          </a:r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31</xdr:row>
      <xdr:rowOff>9525</xdr:rowOff>
    </xdr:from>
    <xdr:to>
      <xdr:col>4</xdr:col>
      <xdr:colOff>914400</xdr:colOff>
      <xdr:row>42</xdr:row>
      <xdr:rowOff>38101</xdr:rowOff>
    </xdr:to>
    <xdr:sp macro="" textlink="">
      <xdr:nvSpPr>
        <xdr:cNvPr id="3" name="Tekstvak 2"/>
        <xdr:cNvSpPr txBox="1"/>
      </xdr:nvSpPr>
      <xdr:spPr>
        <a:xfrm>
          <a:off x="390525" y="8924925"/>
          <a:ext cx="3686175" cy="2038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Ondertekening Prijzenblad - tabblad 3 (c)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nl-NL">
              <a:latin typeface="Arial" panose="020B0604020202020204" pitchFamily="34" charset="0"/>
              <a:cs typeface="Arial" panose="020B0604020202020204" pitchFamily="34" charset="0"/>
            </a:rPr>
          </a:br>
          <a:endParaRPr lang="nl-NL"/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Naam organisatie:        ................................................</a:t>
          </a:r>
        </a:p>
        <a:p>
          <a:endParaRPr lang="nl-NL" sz="11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Naam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nl-NL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................................................</a:t>
          </a:r>
          <a:endParaRPr lang="nl-NL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Functie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...............................................</a:t>
          </a:r>
          <a:endParaRPr lang="nl-NL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nl-NL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Handtekening: 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                            ..............................................................</a:t>
          </a:r>
        </a:p>
      </xdr:txBody>
    </xdr:sp>
    <xdr:clientData/>
  </xdr:twoCellAnchor>
  <xdr:twoCellAnchor>
    <xdr:from>
      <xdr:col>1</xdr:col>
      <xdr:colOff>19050</xdr:colOff>
      <xdr:row>43</xdr:row>
      <xdr:rowOff>47625</xdr:rowOff>
    </xdr:from>
    <xdr:to>
      <xdr:col>6</xdr:col>
      <xdr:colOff>104775</xdr:colOff>
      <xdr:row>66</xdr:row>
      <xdr:rowOff>19050</xdr:rowOff>
    </xdr:to>
    <xdr:sp macro="" textlink="">
      <xdr:nvSpPr>
        <xdr:cNvPr id="4" name="Tekstvak 3"/>
        <xdr:cNvSpPr txBox="1"/>
      </xdr:nvSpPr>
      <xdr:spPr>
        <a:xfrm>
          <a:off x="342900" y="11811000"/>
          <a:ext cx="4857750" cy="3695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Invulinstructie: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nl-NL">
              <a:latin typeface="Arial" panose="020B0604020202020204" pitchFamily="34" charset="0"/>
              <a:cs typeface="Arial" panose="020B0604020202020204" pitchFamily="34" charset="0"/>
            </a:rPr>
          </a:br>
          <a:endParaRPr lang="nl-NL"/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Dit Prijzenblad dient door Inschrijver volledig te worden ingevuld. Inschrijver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vult daarvoor </a:t>
          </a:r>
          <a:r>
            <a:rPr lang="nl-NL" sz="1100" b="0" i="0" u="sng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witte cellen 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in. De door Inschrijver opgegeven tarieven zijn inclusief </a:t>
          </a:r>
          <a:r>
            <a:rPr lang="nl-NL" sz="1100" b="0" i="0" u="sng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kosten van Inschrijver. </a:t>
          </a:r>
        </a:p>
        <a:p>
          <a:endParaRPr lang="nl-NL" sz="11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in te dienen prijzen zijn per stuk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prijzen dienen te worden uitgedrukt in Euro's (exclusief BTW), afgerond op maximaal twee decimalen na de komma. 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Het is niet toegestaan wijzigingen in het Prijzenblad aan te brengen. 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Het Prijzenblad dient rechtsgeldig te worden ondertekend, op straffe van uitsluiting.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1" u="sng">
              <a:latin typeface="Arial" panose="020B0604020202020204" pitchFamily="34" charset="0"/>
              <a:cs typeface="Arial" panose="020B0604020202020204" pitchFamily="34" charset="0"/>
            </a:rPr>
            <a:t>Let op: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De totale Inschrijfprijs mag niet meer zijn dan het plafondbedrag</a:t>
          </a:r>
          <a:r>
            <a:rPr lang="nl-NL" sz="1100" baseline="0">
              <a:latin typeface="Arial" panose="020B0604020202020204" pitchFamily="34" charset="0"/>
              <a:cs typeface="Arial" panose="020B0604020202020204" pitchFamily="34" charset="0"/>
            </a:rPr>
            <a:t> zoals aangegeven in de Inschrijvingsleidraad. Indien de door u ingediende Inschrijfprijs hoger is dan het plafondbedrag, zal u direct worden uitgesloten van de verdere aanbestedingsprocedure. </a:t>
          </a:r>
        </a:p>
        <a:p>
          <a:endParaRPr lang="nl-N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N.B. De</a:t>
          </a:r>
          <a:r>
            <a:rPr lang="nl-NL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aantallen in het Prijzenblad zijn indicatief, hier kunnen geen rechten aan worden ontleend. </a:t>
          </a:r>
          <a:endParaRPr lang="nl-NL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30</xdr:row>
      <xdr:rowOff>314324</xdr:rowOff>
    </xdr:from>
    <xdr:to>
      <xdr:col>4</xdr:col>
      <xdr:colOff>857250</xdr:colOff>
      <xdr:row>36</xdr:row>
      <xdr:rowOff>95250</xdr:rowOff>
    </xdr:to>
    <xdr:sp macro="" textlink="">
      <xdr:nvSpPr>
        <xdr:cNvPr id="2" name="Tekstvak 1"/>
        <xdr:cNvSpPr txBox="1"/>
      </xdr:nvSpPr>
      <xdr:spPr>
        <a:xfrm>
          <a:off x="619125" y="7734299"/>
          <a:ext cx="3933825" cy="1476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Ondertekening Prijzenblad - tabblad 4 (d)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nl-NL"/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Naam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nl-NL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Functie ondertekenaar: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nl-NL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Handtekening: 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                            ..............................................................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5</xdr:col>
      <xdr:colOff>790575</xdr:colOff>
      <xdr:row>60</xdr:row>
      <xdr:rowOff>66675</xdr:rowOff>
    </xdr:to>
    <xdr:sp macro="" textlink="">
      <xdr:nvSpPr>
        <xdr:cNvPr id="3" name="Tekstvak 2"/>
        <xdr:cNvSpPr txBox="1"/>
      </xdr:nvSpPr>
      <xdr:spPr>
        <a:xfrm>
          <a:off x="314325" y="11020425"/>
          <a:ext cx="4857750" cy="3667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Invulinstructie:</a:t>
          </a:r>
          <a:r>
            <a:rPr lang="nl-NL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nl-NL">
              <a:latin typeface="Arial" panose="020B0604020202020204" pitchFamily="34" charset="0"/>
              <a:cs typeface="Arial" panose="020B0604020202020204" pitchFamily="34" charset="0"/>
            </a:rPr>
          </a:br>
          <a:endParaRPr lang="nl-NL"/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Dit Prijzenblad dient door Inschrijver volledig te worden ingevuld. Inschrijver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vult daarvoor </a:t>
          </a:r>
          <a:r>
            <a:rPr lang="nl-NL" sz="1100" b="0" i="0" u="sng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witte cellen 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in. De opgegeven tarieven zijn inclusief </a:t>
          </a:r>
          <a:r>
            <a:rPr lang="nl-NL" sz="1100" b="0" i="0" u="sng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</a:t>
          </a:r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kosten van Opdrachtnemer. </a:t>
          </a:r>
        </a:p>
        <a:p>
          <a:endParaRPr lang="nl-NL" sz="11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in te dienen prijzen zijn per stuk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prijzen dienen te worden uitgedrukt in Euro's (exclusief BTW), afgerond op maximaal twee decimalen na de komma. 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Het is niet toegestaan wijzigingen in het Prijzenblad aan te brengen. </a:t>
          </a:r>
        </a:p>
        <a:p>
          <a:r>
            <a:rPr lang="nl-NL" sz="11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Het Prijzenblad dient rechtsgeldig te worden ondertekend, op straffe van uitsluiting.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 b="1" u="sng">
              <a:latin typeface="Arial" panose="020B0604020202020204" pitchFamily="34" charset="0"/>
              <a:cs typeface="Arial" panose="020B0604020202020204" pitchFamily="34" charset="0"/>
            </a:rPr>
            <a:t>Let op: </a:t>
          </a:r>
        </a:p>
        <a:p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De totale Inschrijfprijs mag niet meer zijn dan het plafondbedrag</a:t>
          </a:r>
          <a:r>
            <a:rPr lang="nl-NL" sz="1100" baseline="0">
              <a:latin typeface="Arial" panose="020B0604020202020204" pitchFamily="34" charset="0"/>
              <a:cs typeface="Arial" panose="020B0604020202020204" pitchFamily="34" charset="0"/>
            </a:rPr>
            <a:t> zoals aangegeven in de Inschrijvingsleidraad. Indien de door u ingediende Inschrijfprijs hoger is dan het plafondbedrag, zal u direct worden uitgesloten van de verdere aanbestedingsprocedure. </a:t>
          </a:r>
        </a:p>
        <a:p>
          <a:endParaRPr lang="nl-N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100">
              <a:latin typeface="Arial" panose="020B0604020202020204" pitchFamily="34" charset="0"/>
              <a:cs typeface="Arial" panose="020B0604020202020204" pitchFamily="34" charset="0"/>
            </a:rPr>
            <a:t>N.B. De</a:t>
          </a:r>
          <a:r>
            <a:rPr lang="nl-NL" sz="1100" baseline="0">
              <a:latin typeface="Arial" panose="020B0604020202020204" pitchFamily="34" charset="0"/>
              <a:cs typeface="Arial" panose="020B0604020202020204" pitchFamily="34" charset="0"/>
            </a:rPr>
            <a:t> aantallen in het Prijzenblad zijn indicatief, hier kunnen geen rechten aan worden ontleend. </a:t>
          </a:r>
          <a:endParaRPr lang="nl-NL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tabSelected="1" workbookViewId="0">
      <selection activeCell="K17" sqref="K17"/>
    </sheetView>
  </sheetViews>
  <sheetFormatPr defaultRowHeight="12.75" x14ac:dyDescent="0.2"/>
  <cols>
    <col min="1" max="1" width="5.85546875" style="64" customWidth="1"/>
    <col min="2" max="2" width="31.85546875" style="64" bestFit="1" customWidth="1"/>
    <col min="3" max="3" width="14.28515625" style="64" customWidth="1"/>
    <col min="4" max="4" width="14.5703125" style="64" customWidth="1"/>
    <col min="5" max="5" width="14" style="64" customWidth="1"/>
    <col min="6" max="6" width="15.42578125" style="64" customWidth="1"/>
    <col min="7" max="7" width="16.42578125" style="64" customWidth="1"/>
    <col min="8" max="8" width="18.140625" style="64" customWidth="1"/>
    <col min="9" max="16384" width="9.140625" style="64"/>
  </cols>
  <sheetData>
    <row r="2" spans="2:8" ht="15" x14ac:dyDescent="0.25">
      <c r="B2" s="63" t="s">
        <v>58</v>
      </c>
      <c r="C2" s="63"/>
    </row>
    <row r="3" spans="2:8" ht="15" x14ac:dyDescent="0.25">
      <c r="B3" s="63"/>
      <c r="C3" s="63"/>
    </row>
    <row r="4" spans="2:8" ht="22.5" customHeight="1" x14ac:dyDescent="0.2">
      <c r="D4" s="65" t="s">
        <v>0</v>
      </c>
      <c r="E4" s="65" t="s">
        <v>1</v>
      </c>
      <c r="F4" s="65" t="s">
        <v>2</v>
      </c>
      <c r="G4" s="65" t="s">
        <v>3</v>
      </c>
      <c r="H4" s="65" t="s">
        <v>4</v>
      </c>
    </row>
    <row r="5" spans="2:8" ht="14.25" x14ac:dyDescent="0.2">
      <c r="B5" s="66" t="s">
        <v>8</v>
      </c>
      <c r="C5" s="67" t="s">
        <v>5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</row>
    <row r="6" spans="2:8" ht="14.25" x14ac:dyDescent="0.2">
      <c r="B6" s="68"/>
      <c r="C6" s="69" t="s">
        <v>6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</row>
    <row r="7" spans="2:8" ht="14.25" x14ac:dyDescent="0.2">
      <c r="B7" s="70"/>
      <c r="C7" s="71" t="s">
        <v>7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</row>
    <row r="8" spans="2:8" ht="14.25" x14ac:dyDescent="0.2">
      <c r="B8" s="72"/>
      <c r="C8" s="73"/>
      <c r="D8" s="74"/>
      <c r="E8" s="74"/>
      <c r="F8" s="74"/>
      <c r="G8" s="74"/>
      <c r="H8" s="74"/>
    </row>
    <row r="9" spans="2:8" ht="14.25" x14ac:dyDescent="0.2">
      <c r="B9" s="66" t="s">
        <v>9</v>
      </c>
      <c r="C9" s="67" t="s">
        <v>5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2:8" ht="14.25" x14ac:dyDescent="0.2">
      <c r="B10" s="68"/>
      <c r="C10" s="69" t="s">
        <v>6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</row>
    <row r="11" spans="2:8" ht="17.25" customHeight="1" x14ac:dyDescent="0.2">
      <c r="B11" s="75"/>
      <c r="C11" s="71" t="s">
        <v>7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2:8" ht="17.25" customHeight="1" x14ac:dyDescent="0.2">
      <c r="B12" s="76"/>
      <c r="C12" s="73"/>
      <c r="D12" s="74"/>
      <c r="E12" s="74"/>
      <c r="F12" s="74"/>
      <c r="G12" s="74"/>
      <c r="H12" s="74"/>
    </row>
    <row r="13" spans="2:8" ht="14.25" x14ac:dyDescent="0.2">
      <c r="B13" s="77" t="s">
        <v>10</v>
      </c>
      <c r="C13" s="78" t="s">
        <v>5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2:8" ht="14.25" x14ac:dyDescent="0.2">
      <c r="B14" s="76"/>
      <c r="C14" s="73"/>
      <c r="D14" s="74"/>
      <c r="E14" s="74"/>
      <c r="F14" s="74"/>
      <c r="G14" s="74"/>
      <c r="H14" s="74"/>
    </row>
    <row r="15" spans="2:8" ht="14.25" x14ac:dyDescent="0.2">
      <c r="B15" s="66" t="s">
        <v>11</v>
      </c>
      <c r="C15" s="67" t="s">
        <v>5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2:8" ht="14.25" x14ac:dyDescent="0.2">
      <c r="B16" s="79"/>
      <c r="C16" s="69" t="s">
        <v>6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</row>
    <row r="17" spans="2:8" ht="14.25" x14ac:dyDescent="0.2">
      <c r="B17" s="70"/>
      <c r="C17" s="71" t="s">
        <v>7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</row>
    <row r="18" spans="2:8" ht="14.25" x14ac:dyDescent="0.2">
      <c r="B18" s="72"/>
      <c r="C18" s="73"/>
      <c r="D18" s="74"/>
      <c r="E18" s="74"/>
      <c r="F18" s="74"/>
      <c r="G18" s="74"/>
      <c r="H18" s="74"/>
    </row>
    <row r="19" spans="2:8" ht="14.25" x14ac:dyDescent="0.2">
      <c r="B19" s="66" t="s">
        <v>12</v>
      </c>
      <c r="C19" s="67" t="s">
        <v>5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2:8" ht="14.25" x14ac:dyDescent="0.2">
      <c r="B20" s="68"/>
      <c r="C20" s="69" t="s">
        <v>6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</row>
    <row r="21" spans="2:8" ht="14.25" x14ac:dyDescent="0.2">
      <c r="B21" s="75"/>
      <c r="C21" s="71" t="s">
        <v>7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</row>
    <row r="22" spans="2:8" ht="14.25" x14ac:dyDescent="0.2">
      <c r="B22" s="76"/>
      <c r="C22" s="73"/>
      <c r="D22" s="74"/>
      <c r="E22" s="74"/>
      <c r="F22" s="74"/>
      <c r="G22" s="74"/>
      <c r="H22" s="74"/>
    </row>
    <row r="23" spans="2:8" ht="14.25" x14ac:dyDescent="0.2">
      <c r="B23" s="66" t="s">
        <v>13</v>
      </c>
      <c r="C23" s="67" t="s">
        <v>5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</row>
    <row r="24" spans="2:8" ht="14.25" x14ac:dyDescent="0.2">
      <c r="B24" s="68"/>
      <c r="C24" s="69" t="s">
        <v>6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</row>
    <row r="25" spans="2:8" ht="14.25" x14ac:dyDescent="0.2">
      <c r="B25" s="75"/>
      <c r="C25" s="71" t="s">
        <v>7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2:8" ht="14.25" x14ac:dyDescent="0.2">
      <c r="B26" s="76"/>
      <c r="C26" s="73"/>
      <c r="D26" s="74"/>
      <c r="E26" s="74"/>
      <c r="F26" s="74"/>
      <c r="G26" s="74"/>
      <c r="H26" s="74"/>
    </row>
    <row r="27" spans="2:8" ht="29.25" customHeight="1" x14ac:dyDescent="0.2">
      <c r="B27" s="77" t="s">
        <v>50</v>
      </c>
      <c r="C27" s="78" t="s">
        <v>5</v>
      </c>
      <c r="D27" s="88">
        <v>0</v>
      </c>
      <c r="E27" s="87">
        <v>0</v>
      </c>
      <c r="F27" s="87">
        <v>0</v>
      </c>
      <c r="G27" s="87">
        <v>0</v>
      </c>
      <c r="H27" s="87">
        <v>0</v>
      </c>
    </row>
    <row r="28" spans="2:8" ht="14.25" x14ac:dyDescent="0.2">
      <c r="B28" s="80"/>
      <c r="C28" s="81"/>
      <c r="D28" s="74"/>
      <c r="E28" s="74"/>
      <c r="F28" s="74"/>
      <c r="G28" s="74"/>
      <c r="H28" s="74"/>
    </row>
    <row r="29" spans="2:8" ht="14.25" x14ac:dyDescent="0.2">
      <c r="B29" s="66" t="s">
        <v>45</v>
      </c>
      <c r="C29" s="67" t="s">
        <v>5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2:8" ht="14.25" x14ac:dyDescent="0.2">
      <c r="B30" s="82" t="s">
        <v>46</v>
      </c>
      <c r="C30" s="69" t="s">
        <v>6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</row>
    <row r="31" spans="2:8" ht="14.25" x14ac:dyDescent="0.2">
      <c r="B31" s="75"/>
      <c r="C31" s="71" t="s">
        <v>7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2:8" ht="14.25" x14ac:dyDescent="0.2">
      <c r="B32" s="76"/>
      <c r="C32" s="73"/>
      <c r="D32" s="74"/>
      <c r="E32" s="74"/>
      <c r="F32" s="74"/>
      <c r="G32" s="74"/>
      <c r="H32" s="74"/>
    </row>
    <row r="33" spans="2:8" ht="15.75" customHeight="1" x14ac:dyDescent="0.2">
      <c r="B33" s="77" t="s">
        <v>14</v>
      </c>
      <c r="C33" s="78" t="s">
        <v>5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2:8" ht="14.25" x14ac:dyDescent="0.2">
      <c r="B34" s="76"/>
      <c r="C34" s="73"/>
      <c r="D34" s="74"/>
      <c r="E34" s="74"/>
      <c r="F34" s="74"/>
      <c r="G34" s="74"/>
      <c r="H34" s="74"/>
    </row>
    <row r="35" spans="2:8" ht="14.25" x14ac:dyDescent="0.2">
      <c r="B35" s="66" t="s">
        <v>15</v>
      </c>
      <c r="C35" s="67" t="s">
        <v>5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2:8" ht="14.25" x14ac:dyDescent="0.2">
      <c r="B36" s="68"/>
      <c r="C36" s="69" t="s">
        <v>6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</row>
    <row r="37" spans="2:8" ht="14.25" x14ac:dyDescent="0.2">
      <c r="B37" s="70"/>
      <c r="C37" s="71" t="s">
        <v>7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</row>
    <row r="38" spans="2:8" ht="14.25" x14ac:dyDescent="0.2">
      <c r="B38" s="72"/>
      <c r="C38" s="83"/>
      <c r="D38" s="84"/>
      <c r="E38" s="84"/>
      <c r="F38" s="84"/>
      <c r="G38" s="84"/>
      <c r="H38" s="84"/>
    </row>
    <row r="39" spans="2:8" ht="28.5" x14ac:dyDescent="0.2">
      <c r="B39" s="77" t="s">
        <v>44</v>
      </c>
      <c r="C39" s="85"/>
      <c r="D39" s="87">
        <v>0</v>
      </c>
    </row>
    <row r="43" spans="2:8" ht="14.25" x14ac:dyDescent="0.2">
      <c r="E43" s="86"/>
    </row>
    <row r="45" spans="2:8" ht="14.25" x14ac:dyDescent="0.2">
      <c r="F45" s="86" t="s">
        <v>57</v>
      </c>
    </row>
  </sheetData>
  <sheetProtection password="CEE6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workbookViewId="0">
      <selection activeCell="M17" sqref="M17"/>
    </sheetView>
  </sheetViews>
  <sheetFormatPr defaultRowHeight="12.75" x14ac:dyDescent="0.2"/>
  <cols>
    <col min="1" max="1" width="4.5703125" customWidth="1"/>
    <col min="2" max="2" width="31.85546875" bestFit="1" customWidth="1"/>
    <col min="3" max="3" width="14.28515625" customWidth="1"/>
    <col min="4" max="4" width="14.5703125" customWidth="1"/>
    <col min="5" max="5" width="14" customWidth="1"/>
    <col min="6" max="6" width="15.42578125" customWidth="1"/>
    <col min="7" max="7" width="16.42578125" customWidth="1"/>
    <col min="8" max="8" width="18.140625" customWidth="1"/>
  </cols>
  <sheetData>
    <row r="2" spans="2:8" ht="15" x14ac:dyDescent="0.25">
      <c r="B2" s="1" t="s">
        <v>51</v>
      </c>
      <c r="C2" s="1"/>
    </row>
    <row r="3" spans="2:8" ht="15" x14ac:dyDescent="0.25">
      <c r="B3" s="1"/>
      <c r="C3" s="1"/>
    </row>
    <row r="4" spans="2:8" ht="22.5" customHeight="1" x14ac:dyDescent="0.2">
      <c r="D4" s="19" t="s">
        <v>0</v>
      </c>
      <c r="E4" s="19" t="s">
        <v>1</v>
      </c>
      <c r="F4" s="19" t="s">
        <v>2</v>
      </c>
      <c r="G4" s="19" t="s">
        <v>3</v>
      </c>
      <c r="H4" s="19" t="s">
        <v>4</v>
      </c>
    </row>
    <row r="5" spans="2:8" ht="14.25" x14ac:dyDescent="0.2">
      <c r="B5" s="8" t="s">
        <v>8</v>
      </c>
      <c r="C5" s="9" t="s">
        <v>5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</row>
    <row r="6" spans="2:8" ht="14.25" x14ac:dyDescent="0.2">
      <c r="B6" s="10"/>
      <c r="C6" s="11" t="s">
        <v>6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</row>
    <row r="7" spans="2:8" ht="14.25" x14ac:dyDescent="0.2">
      <c r="B7" s="12"/>
      <c r="C7" s="13" t="s">
        <v>7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</row>
    <row r="8" spans="2:8" ht="14.25" x14ac:dyDescent="0.2">
      <c r="B8" s="7"/>
      <c r="C8" s="3"/>
      <c r="D8" s="24"/>
      <c r="E8" s="24"/>
      <c r="F8" s="24"/>
      <c r="G8" s="24"/>
      <c r="H8" s="24"/>
    </row>
    <row r="9" spans="2:8" ht="14.25" x14ac:dyDescent="0.2">
      <c r="B9" s="8" t="s">
        <v>9</v>
      </c>
      <c r="C9" s="9" t="s">
        <v>5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2:8" ht="14.25" x14ac:dyDescent="0.2">
      <c r="B10" s="10"/>
      <c r="C10" s="11" t="s">
        <v>6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</row>
    <row r="11" spans="2:8" ht="17.25" customHeight="1" x14ac:dyDescent="0.2">
      <c r="B11" s="14"/>
      <c r="C11" s="13" t="s">
        <v>7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2:8" ht="17.25" customHeight="1" x14ac:dyDescent="0.2">
      <c r="B12" s="6"/>
      <c r="C12" s="3"/>
      <c r="D12" s="24"/>
      <c r="E12" s="24"/>
      <c r="F12" s="24"/>
      <c r="G12" s="24"/>
      <c r="H12" s="24"/>
    </row>
    <row r="13" spans="2:8" ht="14.25" x14ac:dyDescent="0.2">
      <c r="B13" s="17" t="s">
        <v>10</v>
      </c>
      <c r="C13" s="21" t="s">
        <v>5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2:8" ht="14.25" x14ac:dyDescent="0.2">
      <c r="B14" s="6"/>
      <c r="C14" s="3"/>
      <c r="D14" s="24"/>
      <c r="E14" s="24"/>
      <c r="F14" s="24"/>
      <c r="G14" s="24"/>
      <c r="H14" s="24"/>
    </row>
    <row r="15" spans="2:8" ht="14.25" x14ac:dyDescent="0.2">
      <c r="B15" s="8" t="s">
        <v>11</v>
      </c>
      <c r="C15" s="9" t="s">
        <v>5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2:8" ht="14.25" x14ac:dyDescent="0.2">
      <c r="B16" s="15"/>
      <c r="C16" s="11" t="s">
        <v>6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</row>
    <row r="17" spans="2:8" ht="14.25" x14ac:dyDescent="0.2">
      <c r="B17" s="12"/>
      <c r="C17" s="13" t="s">
        <v>7</v>
      </c>
      <c r="D17" s="87">
        <v>0</v>
      </c>
      <c r="E17" s="87">
        <v>0</v>
      </c>
      <c r="F17" s="87">
        <v>0</v>
      </c>
      <c r="G17" s="87">
        <v>0</v>
      </c>
      <c r="H17" s="87">
        <v>0</v>
      </c>
    </row>
    <row r="18" spans="2:8" ht="14.25" x14ac:dyDescent="0.2">
      <c r="B18" s="7"/>
      <c r="C18" s="3"/>
      <c r="D18" s="24"/>
      <c r="E18" s="24"/>
      <c r="F18" s="24"/>
      <c r="G18" s="24"/>
      <c r="H18" s="24"/>
    </row>
    <row r="19" spans="2:8" ht="14.25" x14ac:dyDescent="0.2">
      <c r="B19" s="8" t="s">
        <v>12</v>
      </c>
      <c r="C19" s="9" t="s">
        <v>5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2:8" ht="14.25" x14ac:dyDescent="0.2">
      <c r="B20" s="10"/>
      <c r="C20" s="11" t="s">
        <v>6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</row>
    <row r="21" spans="2:8" ht="14.25" x14ac:dyDescent="0.2">
      <c r="B21" s="14"/>
      <c r="C21" s="13" t="s">
        <v>7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</row>
    <row r="22" spans="2:8" ht="14.25" x14ac:dyDescent="0.2">
      <c r="B22" s="6"/>
      <c r="C22" s="3"/>
      <c r="D22" s="24"/>
      <c r="E22" s="24"/>
      <c r="F22" s="24"/>
      <c r="G22" s="24"/>
      <c r="H22" s="24"/>
    </row>
    <row r="23" spans="2:8" ht="14.25" x14ac:dyDescent="0.2">
      <c r="B23" s="8" t="s">
        <v>13</v>
      </c>
      <c r="C23" s="9" t="s">
        <v>5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</row>
    <row r="24" spans="2:8" ht="14.25" x14ac:dyDescent="0.2">
      <c r="B24" s="10"/>
      <c r="C24" s="11" t="s">
        <v>6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</row>
    <row r="25" spans="2:8" ht="14.25" x14ac:dyDescent="0.2">
      <c r="B25" s="14"/>
      <c r="C25" s="13" t="s">
        <v>7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2:8" ht="14.25" x14ac:dyDescent="0.2">
      <c r="B26" s="6"/>
      <c r="C26" s="3"/>
      <c r="D26" s="24"/>
      <c r="E26" s="24"/>
      <c r="F26" s="24"/>
      <c r="G26" s="24"/>
      <c r="H26" s="24"/>
    </row>
    <row r="27" spans="2:8" ht="28.5" x14ac:dyDescent="0.2">
      <c r="B27" s="17" t="s">
        <v>50</v>
      </c>
      <c r="C27" s="21" t="s">
        <v>5</v>
      </c>
      <c r="D27" s="88">
        <v>0</v>
      </c>
      <c r="E27" s="87">
        <v>0</v>
      </c>
      <c r="F27" s="87">
        <v>0</v>
      </c>
      <c r="G27" s="87">
        <v>0</v>
      </c>
      <c r="H27" s="87">
        <v>0</v>
      </c>
    </row>
    <row r="28" spans="2:8" x14ac:dyDescent="0.2">
      <c r="D28" s="24"/>
      <c r="E28" s="24"/>
      <c r="F28" s="24"/>
      <c r="G28" s="24"/>
      <c r="H28" s="24"/>
    </row>
    <row r="29" spans="2:8" ht="14.25" x14ac:dyDescent="0.2">
      <c r="B29" s="8" t="s">
        <v>45</v>
      </c>
      <c r="C29" s="9" t="s">
        <v>5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2:8" ht="14.25" x14ac:dyDescent="0.2">
      <c r="B30" s="16" t="s">
        <v>46</v>
      </c>
      <c r="C30" s="11" t="s">
        <v>6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</row>
    <row r="31" spans="2:8" ht="14.25" x14ac:dyDescent="0.2">
      <c r="B31" s="14"/>
      <c r="C31" s="13" t="s">
        <v>7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2:8" ht="14.25" x14ac:dyDescent="0.2">
      <c r="B32" s="6"/>
      <c r="C32" s="3"/>
      <c r="D32" s="24"/>
      <c r="E32" s="24"/>
      <c r="F32" s="24"/>
      <c r="G32" s="24"/>
      <c r="H32" s="24"/>
    </row>
    <row r="33" spans="2:8" ht="15.75" customHeight="1" x14ac:dyDescent="0.2">
      <c r="B33" s="17" t="s">
        <v>14</v>
      </c>
      <c r="C33" s="21" t="s">
        <v>5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2:8" ht="14.25" x14ac:dyDescent="0.2">
      <c r="B34" s="6"/>
      <c r="C34" s="3"/>
      <c r="D34" s="24"/>
      <c r="E34" s="24"/>
      <c r="F34" s="24"/>
      <c r="G34" s="24"/>
      <c r="H34" s="24"/>
    </row>
    <row r="35" spans="2:8" ht="14.25" x14ac:dyDescent="0.2">
      <c r="B35" s="8" t="s">
        <v>15</v>
      </c>
      <c r="C35" s="9" t="s">
        <v>5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2:8" ht="14.25" x14ac:dyDescent="0.2">
      <c r="B36" s="10"/>
      <c r="C36" s="11" t="s">
        <v>6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</row>
    <row r="37" spans="2:8" ht="14.25" x14ac:dyDescent="0.2">
      <c r="B37" s="12"/>
      <c r="C37" s="13" t="s">
        <v>7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</row>
    <row r="38" spans="2:8" ht="14.25" x14ac:dyDescent="0.2">
      <c r="B38" s="7"/>
      <c r="C38" s="5"/>
      <c r="D38" s="30"/>
      <c r="E38" s="30"/>
      <c r="F38" s="30"/>
      <c r="G38" s="30"/>
      <c r="H38" s="30"/>
    </row>
    <row r="39" spans="2:8" ht="28.5" x14ac:dyDescent="0.2">
      <c r="B39" s="17" t="s">
        <v>44</v>
      </c>
      <c r="C39" s="18"/>
      <c r="D39" s="87">
        <v>0</v>
      </c>
      <c r="E39" s="24"/>
      <c r="F39" s="24"/>
      <c r="G39" s="24"/>
      <c r="H39" s="24"/>
    </row>
  </sheetData>
  <sheetProtection password="CEE6" sheet="1" objects="1" scenarios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K11" sqref="K11"/>
    </sheetView>
  </sheetViews>
  <sheetFormatPr defaultRowHeight="12.75" x14ac:dyDescent="0.2"/>
  <cols>
    <col min="1" max="1" width="4.85546875" customWidth="1"/>
    <col min="3" max="3" width="21.28515625" customWidth="1"/>
    <col min="4" max="4" width="12.140625" customWidth="1"/>
    <col min="5" max="5" width="14.7109375" customWidth="1"/>
    <col min="6" max="6" width="14.28515625" customWidth="1"/>
    <col min="7" max="7" width="13.5703125" customWidth="1"/>
    <col min="8" max="8" width="18.5703125" customWidth="1"/>
    <col min="9" max="9" width="13" customWidth="1"/>
    <col min="10" max="10" width="14.140625" customWidth="1"/>
    <col min="11" max="11" width="15.28515625" customWidth="1"/>
    <col min="12" max="12" width="15.5703125" customWidth="1"/>
  </cols>
  <sheetData>
    <row r="2" spans="1:7" ht="15" x14ac:dyDescent="0.25">
      <c r="B2" s="1" t="s">
        <v>60</v>
      </c>
    </row>
    <row r="3" spans="1:7" ht="15" x14ac:dyDescent="0.25">
      <c r="B3" s="1"/>
    </row>
    <row r="5" spans="1:7" ht="70.5" customHeight="1" x14ac:dyDescent="0.2">
      <c r="D5" s="4" t="s">
        <v>23</v>
      </c>
      <c r="E5" s="4" t="s">
        <v>37</v>
      </c>
      <c r="F5" s="4" t="s">
        <v>38</v>
      </c>
      <c r="G5" s="4" t="s">
        <v>39</v>
      </c>
    </row>
    <row r="6" spans="1:7" ht="15.75" customHeight="1" x14ac:dyDescent="0.2">
      <c r="B6" s="25" t="s">
        <v>55</v>
      </c>
      <c r="C6" s="29"/>
      <c r="D6" s="29"/>
      <c r="E6" s="29"/>
      <c r="F6" s="29"/>
      <c r="G6" s="29"/>
    </row>
    <row r="7" spans="1:7" ht="21.75" customHeight="1" x14ac:dyDescent="0.2">
      <c r="A7" t="s">
        <v>16</v>
      </c>
      <c r="B7" s="41" t="s">
        <v>17</v>
      </c>
      <c r="C7" s="41"/>
      <c r="D7" s="20">
        <v>248000</v>
      </c>
      <c r="E7" s="87">
        <v>0</v>
      </c>
      <c r="F7" s="87">
        <v>0</v>
      </c>
      <c r="G7" s="87">
        <f t="shared" ref="G7:G12" si="0">D7*F7</f>
        <v>0</v>
      </c>
    </row>
    <row r="8" spans="1:7" ht="28.5" customHeight="1" x14ac:dyDescent="0.2">
      <c r="B8" s="41" t="s">
        <v>18</v>
      </c>
      <c r="C8" s="41"/>
      <c r="D8" s="20">
        <v>36000</v>
      </c>
      <c r="E8" s="87">
        <v>0</v>
      </c>
      <c r="F8" s="87">
        <v>0</v>
      </c>
      <c r="G8" s="87">
        <f t="shared" si="0"/>
        <v>0</v>
      </c>
    </row>
    <row r="9" spans="1:7" ht="25.5" customHeight="1" x14ac:dyDescent="0.2">
      <c r="B9" s="41" t="s">
        <v>19</v>
      </c>
      <c r="C9" s="41"/>
      <c r="D9" s="20">
        <v>7000</v>
      </c>
      <c r="E9" s="87">
        <v>0</v>
      </c>
      <c r="F9" s="87">
        <v>0</v>
      </c>
      <c r="G9" s="87">
        <f t="shared" si="0"/>
        <v>0</v>
      </c>
    </row>
    <row r="10" spans="1:7" ht="24" customHeight="1" x14ac:dyDescent="0.2">
      <c r="B10" s="41" t="s">
        <v>20</v>
      </c>
      <c r="C10" s="41"/>
      <c r="D10" s="20">
        <v>5000</v>
      </c>
      <c r="E10" s="87">
        <v>0</v>
      </c>
      <c r="F10" s="87">
        <v>0</v>
      </c>
      <c r="G10" s="87">
        <f t="shared" si="0"/>
        <v>0</v>
      </c>
    </row>
    <row r="11" spans="1:7" ht="21.75" customHeight="1" x14ac:dyDescent="0.2">
      <c r="B11" s="41" t="s">
        <v>21</v>
      </c>
      <c r="C11" s="41"/>
      <c r="D11" s="20">
        <v>1000</v>
      </c>
      <c r="E11" s="87">
        <v>0</v>
      </c>
      <c r="F11" s="87">
        <v>0</v>
      </c>
      <c r="G11" s="87">
        <f t="shared" si="0"/>
        <v>0</v>
      </c>
    </row>
    <row r="12" spans="1:7" ht="25.5" customHeight="1" x14ac:dyDescent="0.2">
      <c r="B12" s="41" t="s">
        <v>22</v>
      </c>
      <c r="C12" s="41"/>
      <c r="D12" s="20">
        <v>600</v>
      </c>
      <c r="E12" s="87">
        <v>0</v>
      </c>
      <c r="F12" s="87">
        <v>0</v>
      </c>
      <c r="G12" s="87">
        <f t="shared" si="0"/>
        <v>0</v>
      </c>
    </row>
    <row r="13" spans="1:7" ht="18.75" customHeight="1" x14ac:dyDescent="0.2">
      <c r="B13" s="25" t="s">
        <v>24</v>
      </c>
      <c r="C13" s="28"/>
      <c r="D13" s="28"/>
      <c r="E13" s="28"/>
      <c r="F13" s="28"/>
      <c r="G13" s="28"/>
    </row>
    <row r="14" spans="1:7" ht="25.5" customHeight="1" x14ac:dyDescent="0.2">
      <c r="B14" s="41" t="s">
        <v>52</v>
      </c>
      <c r="C14" s="41"/>
      <c r="D14" s="20">
        <v>100000</v>
      </c>
      <c r="E14" s="87">
        <v>0</v>
      </c>
      <c r="F14" s="87">
        <v>0</v>
      </c>
      <c r="G14" s="87">
        <f>D14*F14</f>
        <v>0</v>
      </c>
    </row>
    <row r="15" spans="1:7" ht="25.5" customHeight="1" x14ac:dyDescent="0.2">
      <c r="B15" s="41" t="s">
        <v>53</v>
      </c>
      <c r="C15" s="41"/>
      <c r="D15" s="20">
        <v>100000</v>
      </c>
      <c r="E15" s="87">
        <v>0</v>
      </c>
      <c r="F15" s="87">
        <v>0</v>
      </c>
      <c r="G15" s="87">
        <f t="shared" ref="G15:G16" si="1">D15*F15</f>
        <v>0</v>
      </c>
    </row>
    <row r="16" spans="1:7" ht="25.5" customHeight="1" x14ac:dyDescent="0.2">
      <c r="B16" s="41" t="s">
        <v>54</v>
      </c>
      <c r="C16" s="41"/>
      <c r="D16" s="20">
        <v>100000</v>
      </c>
      <c r="E16" s="87">
        <v>0</v>
      </c>
      <c r="F16" s="87">
        <v>0</v>
      </c>
      <c r="G16" s="87">
        <f t="shared" si="1"/>
        <v>0</v>
      </c>
    </row>
    <row r="17" spans="2:9" ht="18" customHeight="1" x14ac:dyDescent="0.2">
      <c r="B17" s="25" t="s">
        <v>25</v>
      </c>
      <c r="C17" s="28"/>
      <c r="D17" s="28"/>
      <c r="E17" s="28"/>
      <c r="F17" s="28"/>
      <c r="G17" s="28"/>
    </row>
    <row r="18" spans="2:9" ht="26.25" customHeight="1" x14ac:dyDescent="0.2">
      <c r="B18" s="41" t="s">
        <v>26</v>
      </c>
      <c r="C18" s="41"/>
      <c r="D18" s="20">
        <v>1600</v>
      </c>
      <c r="E18" s="87">
        <v>0</v>
      </c>
      <c r="F18" s="87">
        <v>0</v>
      </c>
      <c r="G18" s="87">
        <f>D18*F18</f>
        <v>0</v>
      </c>
    </row>
    <row r="19" spans="2:9" ht="18" customHeight="1" x14ac:dyDescent="0.2">
      <c r="B19" s="25" t="s">
        <v>27</v>
      </c>
      <c r="C19" s="28"/>
      <c r="D19" s="28"/>
      <c r="E19" s="28"/>
      <c r="F19" s="28"/>
      <c r="G19" s="28"/>
    </row>
    <row r="20" spans="2:9" ht="21" customHeight="1" x14ac:dyDescent="0.2">
      <c r="B20" s="41" t="s">
        <v>28</v>
      </c>
      <c r="C20" s="41"/>
      <c r="D20" s="20">
        <v>1350</v>
      </c>
      <c r="E20" s="87">
        <v>0</v>
      </c>
      <c r="F20" s="87">
        <v>0</v>
      </c>
      <c r="G20" s="87">
        <f>D20*F20</f>
        <v>0</v>
      </c>
    </row>
    <row r="21" spans="2:9" ht="25.5" customHeight="1" x14ac:dyDescent="0.2">
      <c r="B21" s="41" t="s">
        <v>29</v>
      </c>
      <c r="C21" s="41"/>
      <c r="D21" s="20">
        <v>15</v>
      </c>
      <c r="E21" s="87">
        <v>0</v>
      </c>
      <c r="F21" s="87">
        <v>0</v>
      </c>
      <c r="G21" s="87">
        <f>D21*F21</f>
        <v>0</v>
      </c>
    </row>
    <row r="22" spans="2:9" ht="27" customHeight="1" x14ac:dyDescent="0.2">
      <c r="B22" s="41" t="s">
        <v>30</v>
      </c>
      <c r="C22" s="41"/>
      <c r="D22" s="20">
        <v>10</v>
      </c>
      <c r="E22" s="87">
        <v>0</v>
      </c>
      <c r="F22" s="87">
        <v>0</v>
      </c>
      <c r="G22" s="87">
        <f>D22*F22</f>
        <v>0</v>
      </c>
    </row>
    <row r="23" spans="2:9" ht="24.75" customHeight="1" x14ac:dyDescent="0.2">
      <c r="B23" s="41" t="s">
        <v>31</v>
      </c>
      <c r="C23" s="41"/>
      <c r="D23" s="20">
        <v>5</v>
      </c>
      <c r="E23" s="87">
        <v>0</v>
      </c>
      <c r="F23" s="87">
        <v>0</v>
      </c>
      <c r="G23" s="87">
        <f>D23*F23</f>
        <v>0</v>
      </c>
    </row>
    <row r="24" spans="2:9" ht="17.25" customHeight="1" x14ac:dyDescent="0.2">
      <c r="B24" s="25" t="s">
        <v>32</v>
      </c>
      <c r="C24" s="28"/>
      <c r="D24" s="28"/>
      <c r="E24" s="28"/>
      <c r="F24" s="28"/>
      <c r="G24" s="28"/>
    </row>
    <row r="25" spans="2:9" ht="24" customHeight="1" x14ac:dyDescent="0.2">
      <c r="B25" s="41" t="s">
        <v>33</v>
      </c>
      <c r="C25" s="41"/>
      <c r="D25" s="20">
        <v>2200</v>
      </c>
      <c r="E25" s="87">
        <v>0</v>
      </c>
      <c r="F25" s="87">
        <v>0</v>
      </c>
      <c r="G25" s="87">
        <f>D25*F25</f>
        <v>0</v>
      </c>
    </row>
    <row r="26" spans="2:9" ht="24" customHeight="1" x14ac:dyDescent="0.2">
      <c r="B26" s="41" t="s">
        <v>34</v>
      </c>
      <c r="C26" s="41"/>
      <c r="D26" s="20">
        <v>80</v>
      </c>
      <c r="E26" s="87">
        <v>0</v>
      </c>
      <c r="F26" s="87">
        <v>0</v>
      </c>
      <c r="G26" s="87">
        <f>D26*F26</f>
        <v>0</v>
      </c>
    </row>
    <row r="27" spans="2:9" ht="23.25" customHeight="1" x14ac:dyDescent="0.2">
      <c r="B27" s="41" t="s">
        <v>35</v>
      </c>
      <c r="C27" s="41"/>
      <c r="D27" s="20">
        <v>15</v>
      </c>
      <c r="E27" s="87">
        <v>0</v>
      </c>
      <c r="F27" s="87">
        <v>0</v>
      </c>
      <c r="G27" s="87">
        <f>D27*F27</f>
        <v>0</v>
      </c>
    </row>
    <row r="28" spans="2:9" ht="24.75" customHeight="1" x14ac:dyDescent="0.2">
      <c r="B28" s="41" t="s">
        <v>36</v>
      </c>
      <c r="C28" s="41"/>
      <c r="D28" s="20">
        <v>1</v>
      </c>
      <c r="E28" s="87">
        <v>0</v>
      </c>
      <c r="F28" s="87">
        <v>0</v>
      </c>
      <c r="G28" s="87">
        <f>D28*F28</f>
        <v>0</v>
      </c>
    </row>
    <row r="29" spans="2:9" ht="18" customHeight="1" x14ac:dyDescent="0.2">
      <c r="B29" s="39" t="s">
        <v>47</v>
      </c>
      <c r="C29" s="40"/>
      <c r="D29" s="28"/>
      <c r="E29" s="28"/>
      <c r="F29" s="28"/>
      <c r="G29" s="28"/>
    </row>
    <row r="30" spans="2:9" ht="32.25" customHeight="1" x14ac:dyDescent="0.2">
      <c r="B30" s="42" t="s">
        <v>48</v>
      </c>
      <c r="C30" s="42"/>
      <c r="D30" s="27" t="s">
        <v>49</v>
      </c>
      <c r="E30" s="87">
        <v>0</v>
      </c>
      <c r="F30" s="87">
        <v>0</v>
      </c>
      <c r="G30" s="87">
        <v>0</v>
      </c>
    </row>
    <row r="31" spans="2:9" ht="23.25" customHeight="1" thickBot="1" x14ac:dyDescent="0.25"/>
    <row r="32" spans="2:9" ht="21.75" customHeight="1" x14ac:dyDescent="0.2">
      <c r="F32" s="47" t="s">
        <v>41</v>
      </c>
      <c r="G32" s="48"/>
      <c r="H32" s="31">
        <f>SUM(G7:G12)+SUM(G14:G16)+G18+SUM(G20:G23)+SUM(G25:G28)+G30</f>
        <v>0</v>
      </c>
      <c r="I32" s="32"/>
    </row>
    <row r="33" spans="6:9" ht="26.25" customHeight="1" thickBot="1" x14ac:dyDescent="0.25">
      <c r="F33" s="49"/>
      <c r="G33" s="50"/>
      <c r="H33" s="33"/>
      <c r="I33" s="34"/>
    </row>
    <row r="34" spans="6:9" ht="21.75" customHeight="1" x14ac:dyDescent="0.2">
      <c r="F34" s="43" t="s">
        <v>40</v>
      </c>
      <c r="G34" s="44"/>
      <c r="H34" s="35">
        <f>H32*1.21</f>
        <v>0</v>
      </c>
      <c r="I34" s="36"/>
    </row>
    <row r="35" spans="6:9" ht="23.25" customHeight="1" thickBot="1" x14ac:dyDescent="0.25">
      <c r="F35" s="45"/>
      <c r="G35" s="46"/>
      <c r="H35" s="37"/>
      <c r="I35" s="38"/>
    </row>
  </sheetData>
  <sheetProtection password="CEE6" sheet="1" objects="1" scenarios="1"/>
  <mergeCells count="24">
    <mergeCell ref="B14:C14"/>
    <mergeCell ref="B18:C18"/>
    <mergeCell ref="B7:C7"/>
    <mergeCell ref="B8:C8"/>
    <mergeCell ref="B9:C9"/>
    <mergeCell ref="B10:C10"/>
    <mergeCell ref="B11:C11"/>
    <mergeCell ref="B12:C12"/>
    <mergeCell ref="H32:I33"/>
    <mergeCell ref="H34:I35"/>
    <mergeCell ref="B29:C29"/>
    <mergeCell ref="B15:C15"/>
    <mergeCell ref="B16:C16"/>
    <mergeCell ref="B30:C30"/>
    <mergeCell ref="F34:G35"/>
    <mergeCell ref="B25:C25"/>
    <mergeCell ref="B26:C26"/>
    <mergeCell ref="B27:C27"/>
    <mergeCell ref="B28:C28"/>
    <mergeCell ref="F32:G33"/>
    <mergeCell ref="B20:C20"/>
    <mergeCell ref="B21:C21"/>
    <mergeCell ref="B22:C22"/>
    <mergeCell ref="B23:C23"/>
  </mergeCells>
  <pageMargins left="0.7" right="0.7" top="0.75" bottom="0.75" header="0.3" footer="0.3"/>
  <pageSetup paperSize="9" orientation="portrait" verticalDpi="0" r:id="rId1"/>
  <ignoredErrors>
    <ignoredError sqref="G7:G12 G14:G16 G18 G20:G23 G25:G2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workbookViewId="0">
      <selection activeCell="K32" sqref="K32"/>
    </sheetView>
  </sheetViews>
  <sheetFormatPr defaultRowHeight="12.75" x14ac:dyDescent="0.2"/>
  <cols>
    <col min="1" max="1" width="4.7109375" customWidth="1"/>
    <col min="3" max="3" width="25" customWidth="1"/>
    <col min="4" max="4" width="12.140625" customWidth="1"/>
    <col min="5" max="5" width="14.7109375" customWidth="1"/>
    <col min="6" max="6" width="14.28515625" customWidth="1"/>
    <col min="7" max="7" width="16.5703125" customWidth="1"/>
    <col min="8" max="8" width="17.28515625" customWidth="1"/>
    <col min="9" max="9" width="13" customWidth="1"/>
    <col min="10" max="10" width="14.140625" customWidth="1"/>
    <col min="11" max="11" width="14.7109375" customWidth="1"/>
    <col min="12" max="12" width="15.5703125" customWidth="1"/>
  </cols>
  <sheetData>
    <row r="2" spans="1:7" ht="15" x14ac:dyDescent="0.25">
      <c r="B2" s="1" t="s">
        <v>59</v>
      </c>
    </row>
    <row r="3" spans="1:7" ht="15" x14ac:dyDescent="0.25">
      <c r="B3" s="1"/>
    </row>
    <row r="5" spans="1:7" ht="70.5" customHeight="1" x14ac:dyDescent="0.2">
      <c r="D5" s="4" t="s">
        <v>23</v>
      </c>
      <c r="E5" s="4" t="s">
        <v>37</v>
      </c>
      <c r="F5" s="4" t="s">
        <v>38</v>
      </c>
      <c r="G5" s="4" t="s">
        <v>39</v>
      </c>
    </row>
    <row r="6" spans="1:7" ht="16.5" customHeight="1" x14ac:dyDescent="0.2">
      <c r="B6" s="25" t="s">
        <v>55</v>
      </c>
      <c r="C6" s="26"/>
      <c r="D6" s="26"/>
      <c r="E6" s="26"/>
      <c r="F6" s="26"/>
      <c r="G6" s="26"/>
    </row>
    <row r="7" spans="1:7" ht="21.75" customHeight="1" x14ac:dyDescent="0.2">
      <c r="A7" t="s">
        <v>16</v>
      </c>
      <c r="B7" s="41" t="s">
        <v>17</v>
      </c>
      <c r="C7" s="41"/>
      <c r="D7" s="20">
        <v>248000</v>
      </c>
      <c r="E7" s="87">
        <v>0</v>
      </c>
      <c r="F7" s="87">
        <v>0</v>
      </c>
      <c r="G7" s="87">
        <f t="shared" ref="G7:G12" si="0">D7*F7</f>
        <v>0</v>
      </c>
    </row>
    <row r="8" spans="1:7" ht="28.5" customHeight="1" x14ac:dyDescent="0.2">
      <c r="B8" s="41" t="s">
        <v>18</v>
      </c>
      <c r="C8" s="41"/>
      <c r="D8" s="20">
        <v>36000</v>
      </c>
      <c r="E8" s="87">
        <v>0</v>
      </c>
      <c r="F8" s="87">
        <v>0</v>
      </c>
      <c r="G8" s="87">
        <f t="shared" si="0"/>
        <v>0</v>
      </c>
    </row>
    <row r="9" spans="1:7" ht="25.5" customHeight="1" x14ac:dyDescent="0.2">
      <c r="B9" s="41" t="s">
        <v>19</v>
      </c>
      <c r="C9" s="41"/>
      <c r="D9" s="20">
        <v>7000</v>
      </c>
      <c r="E9" s="87">
        <v>0</v>
      </c>
      <c r="F9" s="87">
        <v>0</v>
      </c>
      <c r="G9" s="87">
        <f t="shared" si="0"/>
        <v>0</v>
      </c>
    </row>
    <row r="10" spans="1:7" ht="24" customHeight="1" x14ac:dyDescent="0.2">
      <c r="B10" s="41" t="s">
        <v>20</v>
      </c>
      <c r="C10" s="41"/>
      <c r="D10" s="20">
        <v>5000</v>
      </c>
      <c r="E10" s="87">
        <v>0</v>
      </c>
      <c r="F10" s="87">
        <v>0</v>
      </c>
      <c r="G10" s="87">
        <f t="shared" si="0"/>
        <v>0</v>
      </c>
    </row>
    <row r="11" spans="1:7" ht="21.75" customHeight="1" x14ac:dyDescent="0.2">
      <c r="B11" s="41" t="s">
        <v>21</v>
      </c>
      <c r="C11" s="41"/>
      <c r="D11" s="20">
        <v>1000</v>
      </c>
      <c r="E11" s="87">
        <v>0</v>
      </c>
      <c r="F11" s="87">
        <v>0</v>
      </c>
      <c r="G11" s="87">
        <f t="shared" si="0"/>
        <v>0</v>
      </c>
    </row>
    <row r="12" spans="1:7" ht="25.5" customHeight="1" x14ac:dyDescent="0.2">
      <c r="B12" s="41" t="s">
        <v>22</v>
      </c>
      <c r="C12" s="41"/>
      <c r="D12" s="20">
        <v>600</v>
      </c>
      <c r="E12" s="87">
        <v>0</v>
      </c>
      <c r="F12" s="87">
        <v>0</v>
      </c>
      <c r="G12" s="87">
        <f t="shared" si="0"/>
        <v>0</v>
      </c>
    </row>
    <row r="13" spans="1:7" ht="17.25" customHeight="1" x14ac:dyDescent="0.2">
      <c r="B13" s="25" t="s">
        <v>56</v>
      </c>
      <c r="C13" s="25"/>
      <c r="D13" s="25"/>
      <c r="E13" s="25"/>
      <c r="F13" s="25"/>
      <c r="G13" s="25"/>
    </row>
    <row r="14" spans="1:7" ht="25.5" customHeight="1" x14ac:dyDescent="0.2">
      <c r="B14" s="41" t="s">
        <v>52</v>
      </c>
      <c r="C14" s="41"/>
      <c r="D14" s="20">
        <v>100000</v>
      </c>
      <c r="E14" s="87">
        <v>0</v>
      </c>
      <c r="F14" s="87">
        <v>0</v>
      </c>
      <c r="G14" s="87">
        <f>D14*F14</f>
        <v>0</v>
      </c>
    </row>
    <row r="15" spans="1:7" ht="25.5" customHeight="1" x14ac:dyDescent="0.2">
      <c r="B15" s="41" t="s">
        <v>53</v>
      </c>
      <c r="C15" s="41"/>
      <c r="D15" s="20">
        <v>100000</v>
      </c>
      <c r="E15" s="87">
        <v>0</v>
      </c>
      <c r="F15" s="87">
        <v>0</v>
      </c>
      <c r="G15" s="87">
        <f>D15*F15</f>
        <v>0</v>
      </c>
    </row>
    <row r="16" spans="1:7" ht="25.5" customHeight="1" x14ac:dyDescent="0.2">
      <c r="B16" s="41" t="s">
        <v>54</v>
      </c>
      <c r="C16" s="41"/>
      <c r="D16" s="20">
        <v>100000</v>
      </c>
      <c r="E16" s="87">
        <v>0</v>
      </c>
      <c r="F16" s="87">
        <v>0</v>
      </c>
      <c r="G16" s="87">
        <f>D16*F16</f>
        <v>0</v>
      </c>
    </row>
    <row r="17" spans="2:9" ht="18" customHeight="1" x14ac:dyDescent="0.2">
      <c r="B17" s="25" t="s">
        <v>25</v>
      </c>
      <c r="C17" s="25"/>
      <c r="D17" s="25"/>
      <c r="E17" s="25"/>
      <c r="F17" s="25"/>
      <c r="G17" s="25"/>
    </row>
    <row r="18" spans="2:9" ht="26.25" customHeight="1" x14ac:dyDescent="0.2">
      <c r="B18" s="41" t="s">
        <v>26</v>
      </c>
      <c r="C18" s="41"/>
      <c r="D18" s="20">
        <v>1600</v>
      </c>
      <c r="E18" s="87">
        <v>0</v>
      </c>
      <c r="F18" s="87">
        <v>0</v>
      </c>
      <c r="G18" s="87">
        <f>D18*F18</f>
        <v>0</v>
      </c>
    </row>
    <row r="19" spans="2:9" ht="15.75" customHeight="1" x14ac:dyDescent="0.2">
      <c r="B19" s="25" t="s">
        <v>27</v>
      </c>
      <c r="C19" s="25"/>
      <c r="D19" s="25"/>
      <c r="E19" s="25"/>
      <c r="F19" s="25"/>
      <c r="G19" s="25"/>
    </row>
    <row r="20" spans="2:9" ht="21" customHeight="1" x14ac:dyDescent="0.2">
      <c r="B20" s="41" t="s">
        <v>28</v>
      </c>
      <c r="C20" s="41"/>
      <c r="D20" s="20">
        <v>1350</v>
      </c>
      <c r="E20" s="87">
        <v>0</v>
      </c>
      <c r="F20" s="87">
        <v>0</v>
      </c>
      <c r="G20" s="87">
        <f>D20*F20</f>
        <v>0</v>
      </c>
    </row>
    <row r="21" spans="2:9" ht="25.5" customHeight="1" x14ac:dyDescent="0.2">
      <c r="B21" s="41" t="s">
        <v>29</v>
      </c>
      <c r="C21" s="41"/>
      <c r="D21" s="20">
        <v>15</v>
      </c>
      <c r="E21" s="87">
        <v>0</v>
      </c>
      <c r="F21" s="87">
        <v>0</v>
      </c>
      <c r="G21" s="87">
        <f>D21*F21</f>
        <v>0</v>
      </c>
    </row>
    <row r="22" spans="2:9" ht="27" customHeight="1" x14ac:dyDescent="0.2">
      <c r="B22" s="41" t="s">
        <v>30</v>
      </c>
      <c r="C22" s="41"/>
      <c r="D22" s="20">
        <v>10</v>
      </c>
      <c r="E22" s="87">
        <v>0</v>
      </c>
      <c r="F22" s="87">
        <v>0</v>
      </c>
      <c r="G22" s="87">
        <f>D22*F22</f>
        <v>0</v>
      </c>
    </row>
    <row r="23" spans="2:9" ht="24.75" customHeight="1" x14ac:dyDescent="0.2">
      <c r="B23" s="41" t="s">
        <v>31</v>
      </c>
      <c r="C23" s="41"/>
      <c r="D23" s="20">
        <v>5</v>
      </c>
      <c r="E23" s="87">
        <v>0</v>
      </c>
      <c r="F23" s="87">
        <v>0</v>
      </c>
      <c r="G23" s="87">
        <f>D23*F23</f>
        <v>0</v>
      </c>
    </row>
    <row r="24" spans="2:9" ht="16.5" customHeight="1" x14ac:dyDescent="0.2">
      <c r="B24" s="25" t="s">
        <v>32</v>
      </c>
      <c r="C24" s="25"/>
      <c r="D24" s="25"/>
      <c r="E24" s="25"/>
      <c r="F24" s="25"/>
      <c r="G24" s="25"/>
    </row>
    <row r="25" spans="2:9" ht="24" customHeight="1" x14ac:dyDescent="0.2">
      <c r="B25" s="41" t="s">
        <v>33</v>
      </c>
      <c r="C25" s="41"/>
      <c r="D25" s="20">
        <v>2200</v>
      </c>
      <c r="E25" s="87">
        <v>0</v>
      </c>
      <c r="F25" s="87">
        <v>0</v>
      </c>
      <c r="G25" s="87">
        <f>D25*F25</f>
        <v>0</v>
      </c>
    </row>
    <row r="26" spans="2:9" ht="24" customHeight="1" x14ac:dyDescent="0.2">
      <c r="B26" s="41" t="s">
        <v>34</v>
      </c>
      <c r="C26" s="41"/>
      <c r="D26" s="20">
        <v>80</v>
      </c>
      <c r="E26" s="87">
        <v>0</v>
      </c>
      <c r="F26" s="87">
        <v>0</v>
      </c>
      <c r="G26" s="87">
        <f>D26*F26</f>
        <v>0</v>
      </c>
    </row>
    <row r="27" spans="2:9" ht="23.25" customHeight="1" x14ac:dyDescent="0.2">
      <c r="B27" s="41" t="s">
        <v>35</v>
      </c>
      <c r="C27" s="41"/>
      <c r="D27" s="20">
        <v>15</v>
      </c>
      <c r="E27" s="87">
        <v>0</v>
      </c>
      <c r="F27" s="87">
        <v>0</v>
      </c>
      <c r="G27" s="87">
        <f>D27*F27</f>
        <v>0</v>
      </c>
    </row>
    <row r="28" spans="2:9" ht="24.75" customHeight="1" x14ac:dyDescent="0.2">
      <c r="B28" s="41" t="s">
        <v>36</v>
      </c>
      <c r="C28" s="41"/>
      <c r="D28" s="20">
        <v>1</v>
      </c>
      <c r="E28" s="87">
        <v>0</v>
      </c>
      <c r="F28" s="87">
        <v>0</v>
      </c>
      <c r="G28" s="87">
        <f>D28*F28</f>
        <v>0</v>
      </c>
    </row>
    <row r="29" spans="2:9" ht="17.25" customHeight="1" x14ac:dyDescent="0.2">
      <c r="B29" s="25" t="s">
        <v>47</v>
      </c>
      <c r="C29" s="25"/>
      <c r="D29" s="25"/>
      <c r="E29" s="25"/>
      <c r="F29" s="25"/>
      <c r="G29" s="25"/>
    </row>
    <row r="30" spans="2:9" ht="33" customHeight="1" x14ac:dyDescent="0.2">
      <c r="B30" s="42" t="s">
        <v>48</v>
      </c>
      <c r="C30" s="42"/>
      <c r="D30" s="20" t="s">
        <v>49</v>
      </c>
      <c r="E30" s="87">
        <v>0</v>
      </c>
      <c r="F30" s="87">
        <v>0</v>
      </c>
      <c r="G30" s="87">
        <v>0</v>
      </c>
    </row>
    <row r="31" spans="2:9" ht="24.75" customHeight="1" thickBot="1" x14ac:dyDescent="0.25"/>
    <row r="32" spans="2:9" ht="24.75" customHeight="1" x14ac:dyDescent="0.2">
      <c r="G32" s="59" t="s">
        <v>42</v>
      </c>
      <c r="H32" s="60"/>
      <c r="I32" s="22">
        <v>20000</v>
      </c>
    </row>
    <row r="33" spans="2:9" ht="23.25" customHeight="1" thickBot="1" x14ac:dyDescent="0.25">
      <c r="G33" s="61" t="s">
        <v>43</v>
      </c>
      <c r="H33" s="62"/>
      <c r="I33" s="23">
        <v>15000</v>
      </c>
    </row>
    <row r="34" spans="2:9" ht="26.25" customHeight="1" x14ac:dyDescent="0.2">
      <c r="G34" s="47" t="s">
        <v>41</v>
      </c>
      <c r="H34" s="48"/>
      <c r="I34" s="55">
        <f>SUM(G7:G12)+SUM(G14:G16)+G18+SUM(G20:G23)+SUM(G25:G28)+G30+SUM(I32:I33)</f>
        <v>35000</v>
      </c>
    </row>
    <row r="35" spans="2:9" ht="12.75" customHeight="1" thickBot="1" x14ac:dyDescent="0.25">
      <c r="G35" s="49"/>
      <c r="H35" s="50"/>
      <c r="I35" s="56"/>
    </row>
    <row r="36" spans="2:9" ht="21.75" customHeight="1" x14ac:dyDescent="0.2">
      <c r="G36" s="51" t="s">
        <v>40</v>
      </c>
      <c r="H36" s="52"/>
      <c r="I36" s="57">
        <f>I34*1.21</f>
        <v>42350</v>
      </c>
    </row>
    <row r="37" spans="2:9" ht="15.75" thickBot="1" x14ac:dyDescent="0.3">
      <c r="B37" s="1"/>
      <c r="G37" s="53"/>
      <c r="H37" s="54"/>
      <c r="I37" s="58"/>
    </row>
    <row r="38" spans="2:9" ht="14.25" x14ac:dyDescent="0.2">
      <c r="B38" s="2"/>
    </row>
    <row r="39" spans="2:9" ht="14.25" x14ac:dyDescent="0.2">
      <c r="B39" s="2"/>
    </row>
    <row r="40" spans="2:9" ht="14.25" x14ac:dyDescent="0.2">
      <c r="B40" s="2"/>
    </row>
  </sheetData>
  <sheetProtection password="CEE6" sheet="1" objects="1" scenarios="1"/>
  <mergeCells count="25">
    <mergeCell ref="G34:H35"/>
    <mergeCell ref="G36:H37"/>
    <mergeCell ref="I34:I35"/>
    <mergeCell ref="I36:I37"/>
    <mergeCell ref="B7:C7"/>
    <mergeCell ref="B8:C8"/>
    <mergeCell ref="B9:C9"/>
    <mergeCell ref="B10:C10"/>
    <mergeCell ref="B11:C11"/>
    <mergeCell ref="B26:C26"/>
    <mergeCell ref="B27:C27"/>
    <mergeCell ref="B28:C28"/>
    <mergeCell ref="G32:H32"/>
    <mergeCell ref="G33:H33"/>
    <mergeCell ref="B30:C30"/>
    <mergeCell ref="B25:C25"/>
    <mergeCell ref="B12:C12"/>
    <mergeCell ref="B14:C14"/>
    <mergeCell ref="B18:C18"/>
    <mergeCell ref="B20:C20"/>
    <mergeCell ref="B21:C21"/>
    <mergeCell ref="B22:C22"/>
    <mergeCell ref="B23:C23"/>
    <mergeCell ref="B15:C15"/>
    <mergeCell ref="B16:C16"/>
  </mergeCells>
  <pageMargins left="0.7" right="0.7" top="0.75" bottom="0.75" header="0.3" footer="0.3"/>
  <ignoredErrors>
    <ignoredError sqref="G7:G12 G14:G16 G18 G20:G23 G25:G28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a. Optie 1 - ongefrankeerd</vt:lpstr>
      <vt:lpstr>b. Optie 2 - gefrankeerd</vt:lpstr>
      <vt:lpstr>c. Prijsvergelijk Optie 1</vt:lpstr>
      <vt:lpstr>d. Prijsvergelijk Optie 2</vt:lpstr>
    </vt:vector>
  </TitlesOfParts>
  <Company>Servicepunt71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Schmitz, Claudia</dc:creator>
  <cp:lastModifiedBy>Schmitz, Claudia</cp:lastModifiedBy>
  <dcterms:created xsi:type="dcterms:W3CDTF">2018-01-31T11:28:52Z</dcterms:created>
  <dcterms:modified xsi:type="dcterms:W3CDTF">2018-08-15T11:45:42Z</dcterms:modified>
</cp:coreProperties>
</file>