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60" yWindow="255" windowWidth="15000" windowHeight="7170"/>
  </bookViews>
  <sheets>
    <sheet name="Bijlage 4.1" sheetId="1" r:id="rId1"/>
    <sheet name="Bijlage 4.2" sheetId="2" r:id="rId2"/>
    <sheet name="Blad3" sheetId="3" r:id="rId3"/>
  </sheets>
  <definedNames>
    <definedName name="_xlnm.Print_Area" localSheetId="0">'Bijlage 4.1'!$A$1:$E$42</definedName>
  </definedNames>
  <calcPr calcId="145621"/>
</workbook>
</file>

<file path=xl/calcChain.xml><?xml version="1.0" encoding="utf-8"?>
<calcChain xmlns="http://schemas.openxmlformats.org/spreadsheetml/2006/main">
  <c r="E22" i="1" l="1"/>
  <c r="E13" i="1" l="1"/>
  <c r="E25" i="1" l="1"/>
  <c r="D30" i="1" l="1"/>
  <c r="E21" i="1" l="1"/>
  <c r="E27" i="1" s="1"/>
  <c r="E33" i="1" l="1"/>
</calcChain>
</file>

<file path=xl/sharedStrings.xml><?xml version="1.0" encoding="utf-8"?>
<sst xmlns="http://schemas.openxmlformats.org/spreadsheetml/2006/main" count="63" uniqueCount="58">
  <si>
    <t>Totaal</t>
  </si>
  <si>
    <t>Prijs per stuk</t>
  </si>
  <si>
    <t>Totaal (gedurende contractperiode)</t>
  </si>
  <si>
    <t xml:space="preserve">Gedaan te  (Plaats): </t>
  </si>
  <si>
    <t>Organisatie</t>
  </si>
  <si>
    <t>De inschrijver (Handtekening + naam)</t>
  </si>
  <si>
    <t>Datum</t>
  </si>
  <si>
    <t>Totale fictieve inschrijfsom</t>
  </si>
  <si>
    <t>Gele cellen dienen door de leverancier te worden in gevuld.</t>
  </si>
  <si>
    <t>Dit inschrijfbiljet dient rechtsgeldig te worden ondertekend.</t>
  </si>
  <si>
    <t>Er mogen geen negatieve bedragen en/of percentages worden ingevuld.</t>
  </si>
  <si>
    <t>Het inschrijfbiljet mag niet worden gewijzigd door de leverancier.</t>
  </si>
  <si>
    <t>Alle kosten die nodig zijn om te voldoen aan de gestelde eisen dienen te zijn opgenomen in uw aanbieding.</t>
  </si>
  <si>
    <t>Aantal</t>
  </si>
  <si>
    <t>Prijs per maand</t>
  </si>
  <si>
    <t>Aantal maanden</t>
  </si>
  <si>
    <t>Prijs per uur</t>
  </si>
  <si>
    <t>Aantal uur per jaar</t>
  </si>
  <si>
    <t>Aantal jaar</t>
  </si>
  <si>
    <t>Bijlage 4.2 Akkoordverklaring Inschrijving</t>
  </si>
  <si>
    <t>Project:</t>
  </si>
  <si>
    <t>TN nummer:</t>
  </si>
  <si>
    <t>De inschrijver dient het Eisenblad in te vullen en rechtsgeldig te ondertekenen.</t>
  </si>
  <si>
    <t>Nr</t>
  </si>
  <si>
    <t>Eis</t>
  </si>
  <si>
    <t>Omschrijving</t>
  </si>
  <si>
    <t>Voor akkoord
[ja / nee]</t>
  </si>
  <si>
    <t>Algemeen inschrijving</t>
  </si>
  <si>
    <t>Inschrijver verklaart volledig en zonder enig voorbehoud en/of voorwaarden zijn inschrijving te hebben ingediend.</t>
  </si>
  <si>
    <t>Algemeen 
aanbestedingsleidraad</t>
  </si>
  <si>
    <t>Inschrijver verklaart volledig en zonder enig voorbehoud akkoord te zijn met de aanbestedingsleidraad van deze aanbesteding.</t>
  </si>
  <si>
    <t>Vraagspecificatie en bijlagen</t>
  </si>
  <si>
    <t>Inschrijver verklaart volledig en zonder enig voorbehoud akkoord te zijn met de vraagspecificatie en de bijbehorende bijlagen.</t>
  </si>
  <si>
    <t>Nota van Inlichtingen</t>
  </si>
  <si>
    <t>Inschrijver verklaart volledig en zonder enig voorbehoud akkoord te zijn met de Nota van Inlichtingen (NvI).</t>
  </si>
  <si>
    <t>Overeenkomst</t>
  </si>
  <si>
    <t>Inschrijver verklaart volledig akkoord en zonder voorbehoud akkoord te zijn met de overeenkomst en daarbij behorende annexen (o.a. deelovereenkomst en algemene voorwaarden) en gemaakte wijzigingen zoals aangegeven bij nota van inlichtingen.</t>
  </si>
  <si>
    <t>Gedaan te  (Plaats)</t>
  </si>
  <si>
    <t>d.d.</t>
  </si>
  <si>
    <t>Annex 5 Prijzenblad</t>
  </si>
  <si>
    <t>OTL (Object Type Library) Spoor</t>
  </si>
  <si>
    <t>Realisatie OTL manager</t>
  </si>
  <si>
    <t>Applicatiebeheer, hosting en 2e en 3e lijns onderhoud</t>
  </si>
  <si>
    <t>Integraal uurtarief doorontwikkeling OTL</t>
  </si>
  <si>
    <t>Aantal uur</t>
  </si>
  <si>
    <t>Totaal (5 releases + 5x1 optionele release)</t>
  </si>
  <si>
    <t>Retransitie kosten</t>
  </si>
  <si>
    <t>Indicatie van de kosten voor uitvoering van een retransitie (gegevens zijn indicatief en zullen niet worden meegewogen)</t>
  </si>
  <si>
    <t>Publicatieomgeving</t>
  </si>
  <si>
    <t>Versiebeheeromgeving</t>
  </si>
  <si>
    <t>Beheeromgeving</t>
  </si>
  <si>
    <t>Redactieomgeving</t>
  </si>
  <si>
    <t xml:space="preserve">Ontwikkeling volgens paragraaf 6.2 uit de vraagspecificatie. Integraal uurtarief voor de uitvoering van de jaarlijkse ontwikkeling, afname is optioneel. </t>
  </si>
  <si>
    <t>Dienstverlening (volgens hoofdstuk 4 uit de Vraagspecificatie). Graag aantal uur per omgeving hieronder specificeren.</t>
  </si>
  <si>
    <t>Dienstverlening (volgens paragraaf 6.1 uit de Vraagspecificatie).</t>
  </si>
  <si>
    <t>Totaal (4 jaar + 6x1 verlenging)</t>
  </si>
  <si>
    <t>Tweede omgeving/ workspace OTL</t>
  </si>
  <si>
    <t>Versie 1.0</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</si>
</sst>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 &quot;€&quot;\ * #,##0.00_ ;_ &quot;€&quot;\ * \-#,##0.00_ ;_ &quot;€&quot;\ * &quot;-&quot;??_ ;_ @_ "/>
    <numFmt numFmtId="164" formatCode="_ &quot;€&quot;\ * #,##0_ ;_ &quot;€&quot;\ * \-#,##0_ ;_ &quot;€&quot;\ * &quot;-&quot;??_ ;_ @_ "/>
    <numFmt numFmtId="165" formatCode="_-&quot;€&quot;\ * #,##0.00_-;_-&quot;€&quot;\ * #,##0.00\-;_-&quot;€&quot;\ * &quot;-&quot;??_-;_-@_-"/>
  </numFmts>
  <fonts count="10" x14ac:knownFonts="1">
    <font>
      <sz val="10"/>
      <color theme="1"/>
      <name val="Arial"/>
      <family val="2"/>
    </font>
    <font>
      <sz val="10"/>
      <color theme="1"/>
      <name val="Arial"/>
      <family val="2"/>
    </font>
    <font>
      <b/>
      <u/>
      <sz val="10"/>
      <color theme="1"/>
      <name val="Arial"/>
      <family val="2"/>
    </font>
    <font>
      <b/>
      <sz val="18"/>
      <color theme="1"/>
      <name val="Calibri"/>
      <family val="2"/>
      <scheme val="minor"/>
    </font>
    <font>
      <b/>
      <u val="singleAccounting"/>
      <sz val="10"/>
      <color theme="1"/>
      <name val="Arial"/>
      <family val="2"/>
    </font>
    <font>
      <b/>
      <sz val="14"/>
      <name val="Verdana"/>
      <family val="2"/>
    </font>
    <font>
      <sz val="10"/>
      <name val="Verdana"/>
      <family val="2"/>
    </font>
    <font>
      <i/>
      <sz val="10"/>
      <name val="Verdana"/>
      <family val="2"/>
    </font>
    <font>
      <b/>
      <sz val="10"/>
      <name val="Verdana"/>
      <family val="2"/>
    </font>
    <font>
      <sz val="8"/>
      <color theme="1"/>
      <name val="Calibri"/>
      <family val="2"/>
    </font>
  </fonts>
  <fills count="5">
    <fill>
      <patternFill patternType="none"/>
    </fill>
    <fill>
      <patternFill patternType="gray125"/>
    </fill>
    <fill>
      <patternFill patternType="solid">
        <fgColor rgb="FFFFFF00"/>
        <bgColor indexed="64"/>
      </patternFill>
    </fill>
    <fill>
      <patternFill patternType="solid">
        <fgColor theme="6" tint="0.79998168889431442"/>
        <bgColor indexed="64"/>
      </patternFill>
    </fill>
    <fill>
      <patternFill patternType="solid">
        <fgColor theme="2"/>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medium">
        <color theme="1"/>
      </top>
      <bottom style="medium">
        <color theme="1"/>
      </bottom>
      <diagonal/>
    </border>
    <border>
      <left/>
      <right/>
      <top style="medium">
        <color theme="1"/>
      </top>
      <bottom style="medium">
        <color theme="1"/>
      </bottom>
      <diagonal/>
    </border>
    <border>
      <left/>
      <right style="medium">
        <color theme="1"/>
      </right>
      <top style="medium">
        <color theme="1"/>
      </top>
      <bottom style="medium">
        <color theme="1"/>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theme="1"/>
      </right>
      <top/>
      <bottom/>
      <diagonal/>
    </border>
    <border>
      <left style="thin">
        <color theme="1"/>
      </left>
      <right style="thin">
        <color theme="1"/>
      </right>
      <top/>
      <bottom style="thin">
        <color theme="1"/>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style="medium">
        <color indexed="64"/>
      </bottom>
      <diagonal/>
    </border>
    <border>
      <left/>
      <right/>
      <top/>
      <bottom style="mediumDashed">
        <color indexed="64"/>
      </bottom>
      <diagonal/>
    </border>
    <border>
      <left/>
      <right style="medium">
        <color indexed="64"/>
      </right>
      <top/>
      <bottom style="mediumDashed">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3">
    <xf numFmtId="0" fontId="0" fillId="0" borderId="0"/>
    <xf numFmtId="44" fontId="1" fillId="0" borderId="0" applyFont="0" applyFill="0" applyBorder="0" applyAlignment="0" applyProtection="0"/>
    <xf numFmtId="0" fontId="9" fillId="0" borderId="0"/>
  </cellStyleXfs>
  <cellXfs count="94">
    <xf numFmtId="0" fontId="0" fillId="0" borderId="0" xfId="0"/>
    <xf numFmtId="0" fontId="0" fillId="3" borderId="0" xfId="0" applyFill="1"/>
    <xf numFmtId="15" fontId="0" fillId="3" borderId="0" xfId="0" quotePrefix="1" applyNumberFormat="1" applyFill="1"/>
    <xf numFmtId="0" fontId="2" fillId="3" borderId="1" xfId="0" applyFont="1" applyFill="1" applyBorder="1"/>
    <xf numFmtId="0" fontId="0" fillId="3" borderId="1" xfId="0" applyFill="1" applyBorder="1"/>
    <xf numFmtId="0" fontId="0" fillId="3" borderId="1" xfId="0" applyFill="1" applyBorder="1" applyAlignment="1">
      <alignment horizontal="center" wrapText="1"/>
    </xf>
    <xf numFmtId="44" fontId="0" fillId="2" borderId="1" xfId="1" applyNumberFormat="1" applyFont="1" applyFill="1" applyBorder="1"/>
    <xf numFmtId="164" fontId="4" fillId="3" borderId="1" xfId="1" applyNumberFormat="1" applyFont="1" applyFill="1" applyBorder="1"/>
    <xf numFmtId="0" fontId="0" fillId="3" borderId="1" xfId="0" applyFill="1" applyBorder="1" applyAlignment="1">
      <alignment horizontal="left" vertical="top" wrapText="1"/>
    </xf>
    <xf numFmtId="164" fontId="0" fillId="3" borderId="1" xfId="0" applyNumberFormat="1" applyFill="1" applyBorder="1"/>
    <xf numFmtId="164" fontId="4" fillId="3" borderId="1" xfId="0" applyNumberFormat="1" applyFont="1" applyFill="1" applyBorder="1"/>
    <xf numFmtId="0" fontId="0" fillId="3" borderId="2" xfId="0" applyFill="1" applyBorder="1" applyAlignment="1">
      <alignment vertical="center"/>
    </xf>
    <xf numFmtId="0" fontId="0" fillId="3" borderId="3" xfId="0" applyFill="1" applyBorder="1" applyAlignment="1">
      <alignment vertical="center"/>
    </xf>
    <xf numFmtId="0" fontId="0" fillId="3" borderId="2" xfId="0" applyFill="1" applyBorder="1" applyAlignment="1"/>
    <xf numFmtId="0" fontId="0" fillId="3" borderId="3" xfId="0" applyFill="1" applyBorder="1" applyAlignment="1"/>
    <xf numFmtId="44" fontId="0" fillId="2" borderId="1" xfId="1" applyFont="1" applyFill="1" applyBorder="1"/>
    <xf numFmtId="164" fontId="4" fillId="3" borderId="0" xfId="1" applyNumberFormat="1" applyFont="1" applyFill="1" applyBorder="1"/>
    <xf numFmtId="0" fontId="2" fillId="3" borderId="1" xfId="0" applyFont="1" applyFill="1" applyBorder="1" applyAlignment="1">
      <alignment vertical="top" wrapText="1"/>
    </xf>
    <xf numFmtId="0" fontId="0" fillId="3" borderId="1" xfId="0" applyFill="1" applyBorder="1" applyAlignment="1">
      <alignment vertical="top" wrapText="1"/>
    </xf>
    <xf numFmtId="0" fontId="0" fillId="0" borderId="0" xfId="0" applyAlignment="1">
      <alignment vertical="top" wrapText="1"/>
    </xf>
    <xf numFmtId="0" fontId="0" fillId="3" borderId="1" xfId="0" applyNumberFormat="1" applyFill="1" applyBorder="1"/>
    <xf numFmtId="0" fontId="0" fillId="3" borderId="0" xfId="0" applyFont="1" applyFill="1" applyAlignment="1">
      <alignment horizontal="left" wrapText="1"/>
    </xf>
    <xf numFmtId="0" fontId="0" fillId="3" borderId="0" xfId="0" applyFont="1" applyFill="1" applyAlignment="1">
      <alignment horizontal="left"/>
    </xf>
    <xf numFmtId="0" fontId="0" fillId="3" borderId="1" xfId="0" applyFill="1" applyBorder="1" applyAlignment="1">
      <alignment wrapText="1"/>
    </xf>
    <xf numFmtId="0" fontId="0" fillId="3" borderId="1" xfId="0" applyFill="1" applyBorder="1" applyAlignment="1">
      <alignment horizontal="right" wrapText="1"/>
    </xf>
    <xf numFmtId="0" fontId="0" fillId="4" borderId="0" xfId="0" applyFill="1" applyProtection="1"/>
    <xf numFmtId="0" fontId="0" fillId="4" borderId="0" xfId="0" applyFill="1"/>
    <xf numFmtId="0" fontId="0" fillId="4" borderId="6" xfId="0" applyFill="1" applyBorder="1" applyProtection="1"/>
    <xf numFmtId="0" fontId="0" fillId="4" borderId="7" xfId="0" applyFill="1" applyBorder="1"/>
    <xf numFmtId="0" fontId="0" fillId="4" borderId="7" xfId="0" applyFill="1" applyBorder="1" applyProtection="1"/>
    <xf numFmtId="0" fontId="0" fillId="4" borderId="8" xfId="0" applyFill="1" applyBorder="1" applyProtection="1"/>
    <xf numFmtId="0" fontId="0" fillId="4" borderId="9" xfId="0" applyFill="1" applyBorder="1" applyProtection="1"/>
    <xf numFmtId="0" fontId="0" fillId="4" borderId="0" xfId="0" applyFill="1" applyBorder="1" applyProtection="1"/>
    <xf numFmtId="0" fontId="0" fillId="4" borderId="10" xfId="0" applyFill="1" applyBorder="1" applyProtection="1"/>
    <xf numFmtId="0" fontId="0" fillId="4" borderId="0" xfId="0" applyFill="1" applyBorder="1"/>
    <xf numFmtId="0" fontId="0" fillId="4" borderId="10" xfId="0" applyFill="1" applyBorder="1"/>
    <xf numFmtId="0" fontId="5" fillId="4" borderId="0" xfId="0" applyFont="1" applyFill="1" applyBorder="1" applyAlignment="1" applyProtection="1">
      <alignment horizontal="left"/>
    </xf>
    <xf numFmtId="0" fontId="6" fillId="4" borderId="0" xfId="0" applyFont="1" applyFill="1" applyBorder="1" applyProtection="1"/>
    <xf numFmtId="0" fontId="6" fillId="4" borderId="10" xfId="0" applyFont="1" applyFill="1" applyBorder="1" applyProtection="1"/>
    <xf numFmtId="0" fontId="6" fillId="4" borderId="0" xfId="0" applyFont="1" applyFill="1" applyProtection="1"/>
    <xf numFmtId="0" fontId="7" fillId="4" borderId="0" xfId="0" applyFont="1" applyFill="1" applyBorder="1" applyProtection="1"/>
    <xf numFmtId="0" fontId="6" fillId="4" borderId="0" xfId="0" applyFont="1" applyFill="1" applyBorder="1" applyAlignment="1" applyProtection="1">
      <alignment horizontal="right"/>
    </xf>
    <xf numFmtId="0" fontId="8" fillId="4" borderId="10" xfId="0" applyFont="1" applyFill="1" applyBorder="1" applyProtection="1"/>
    <xf numFmtId="0" fontId="6" fillId="4" borderId="0" xfId="0" applyFont="1" applyFill="1" applyBorder="1" applyAlignment="1" applyProtection="1">
      <alignment horizontal="left"/>
    </xf>
    <xf numFmtId="0" fontId="8" fillId="4" borderId="0" xfId="0" applyFont="1" applyFill="1" applyBorder="1" applyProtection="1"/>
    <xf numFmtId="0" fontId="0" fillId="4" borderId="9" xfId="0" applyFill="1" applyBorder="1"/>
    <xf numFmtId="0" fontId="6" fillId="4" borderId="0" xfId="0" applyFont="1" applyFill="1" applyBorder="1" applyAlignment="1" applyProtection="1">
      <alignment horizontal="center"/>
    </xf>
    <xf numFmtId="0" fontId="1" fillId="4" borderId="14" xfId="2" applyFont="1" applyFill="1" applyBorder="1" applyAlignment="1" applyProtection="1">
      <alignment vertical="center" wrapText="1"/>
    </xf>
    <xf numFmtId="0" fontId="1" fillId="4" borderId="15" xfId="2" applyFont="1" applyFill="1" applyBorder="1" applyAlignment="1" applyProtection="1">
      <alignment vertical="center" wrapText="1"/>
    </xf>
    <xf numFmtId="0" fontId="0" fillId="4" borderId="17" xfId="0" applyFill="1" applyBorder="1"/>
    <xf numFmtId="0" fontId="0" fillId="4" borderId="18" xfId="0" applyFill="1" applyBorder="1"/>
    <xf numFmtId="0" fontId="0" fillId="4" borderId="19" xfId="0" applyFill="1" applyBorder="1" applyAlignment="1">
      <alignment horizontal="center" vertical="center"/>
    </xf>
    <xf numFmtId="0" fontId="0" fillId="4" borderId="19" xfId="0" applyFill="1" applyBorder="1"/>
    <xf numFmtId="0" fontId="6" fillId="4" borderId="0" xfId="2" applyFont="1" applyFill="1" applyBorder="1" applyAlignment="1" applyProtection="1">
      <alignment horizontal="center"/>
    </xf>
    <xf numFmtId="0" fontId="6" fillId="4" borderId="22" xfId="0" applyFont="1" applyFill="1" applyBorder="1" applyAlignment="1" applyProtection="1">
      <alignment horizontal="center"/>
      <protection locked="0"/>
    </xf>
    <xf numFmtId="0" fontId="0" fillId="4" borderId="15" xfId="2" applyFont="1" applyFill="1" applyBorder="1" applyAlignment="1" applyProtection="1">
      <alignment vertical="center" wrapText="1"/>
    </xf>
    <xf numFmtId="0" fontId="1" fillId="4" borderId="8" xfId="2" applyFont="1" applyFill="1" applyBorder="1" applyAlignment="1" applyProtection="1">
      <alignment vertical="center" wrapText="1"/>
    </xf>
    <xf numFmtId="0" fontId="1" fillId="4" borderId="23" xfId="2" applyFont="1" applyFill="1" applyBorder="1" applyAlignment="1" applyProtection="1">
      <alignment vertical="center" wrapText="1"/>
    </xf>
    <xf numFmtId="0" fontId="1" fillId="4" borderId="0" xfId="2" applyFont="1" applyFill="1" applyBorder="1" applyAlignment="1" applyProtection="1">
      <alignment vertical="center" wrapText="1"/>
      <protection locked="0"/>
    </xf>
    <xf numFmtId="0" fontId="9" fillId="4" borderId="0" xfId="2" applyFill="1" applyBorder="1" applyAlignment="1" applyProtection="1">
      <protection locked="0"/>
    </xf>
    <xf numFmtId="0" fontId="6" fillId="4" borderId="0" xfId="2" applyFont="1" applyFill="1" applyBorder="1" applyAlignment="1" applyProtection="1">
      <alignment horizontal="center"/>
      <protection locked="0"/>
    </xf>
    <xf numFmtId="0" fontId="8" fillId="4" borderId="9" xfId="0" applyFont="1" applyFill="1" applyBorder="1" applyAlignment="1" applyProtection="1">
      <alignment horizontal="center" vertical="top"/>
    </xf>
    <xf numFmtId="0" fontId="6" fillId="4" borderId="0" xfId="0" applyFont="1" applyFill="1" applyBorder="1" applyAlignment="1" applyProtection="1">
      <alignment vertical="top" wrapText="1"/>
    </xf>
    <xf numFmtId="165" fontId="6" fillId="4" borderId="10" xfId="0" applyNumberFormat="1" applyFont="1" applyFill="1" applyBorder="1" applyProtection="1"/>
    <xf numFmtId="0" fontId="6" fillId="4" borderId="24" xfId="0" applyFont="1" applyFill="1" applyBorder="1" applyAlignment="1" applyProtection="1"/>
    <xf numFmtId="0" fontId="0" fillId="4" borderId="0" xfId="0" applyFill="1" applyBorder="1" applyAlignment="1" applyProtection="1">
      <alignment horizontal="right"/>
    </xf>
    <xf numFmtId="0" fontId="6" fillId="4" borderId="24" xfId="0" applyFont="1" applyFill="1" applyBorder="1" applyProtection="1"/>
    <xf numFmtId="0" fontId="6" fillId="4" borderId="25" xfId="0" applyFont="1" applyFill="1" applyBorder="1" applyProtection="1"/>
    <xf numFmtId="0" fontId="6" fillId="4" borderId="25" xfId="0" applyFont="1" applyFill="1" applyBorder="1" applyAlignment="1" applyProtection="1"/>
    <xf numFmtId="0" fontId="6" fillId="4" borderId="0" xfId="0" applyFont="1" applyFill="1" applyBorder="1" applyAlignment="1" applyProtection="1"/>
    <xf numFmtId="0" fontId="0" fillId="4" borderId="26" xfId="0" applyFill="1" applyBorder="1" applyProtection="1"/>
    <xf numFmtId="0" fontId="0" fillId="4" borderId="27" xfId="0" applyFill="1" applyBorder="1" applyProtection="1"/>
    <xf numFmtId="0" fontId="0" fillId="4" borderId="28" xfId="0" applyFill="1" applyBorder="1" applyProtection="1"/>
    <xf numFmtId="0" fontId="0" fillId="2" borderId="1" xfId="0" applyFill="1" applyBorder="1"/>
    <xf numFmtId="0" fontId="0" fillId="3" borderId="0" xfId="0" applyFill="1" applyBorder="1" applyAlignment="1">
      <alignment wrapText="1"/>
    </xf>
    <xf numFmtId="0" fontId="0" fillId="3" borderId="0" xfId="0" applyNumberFormat="1" applyFill="1" applyBorder="1"/>
    <xf numFmtId="14" fontId="0" fillId="3" borderId="2" xfId="0" applyNumberFormat="1" applyFill="1" applyBorder="1" applyAlignment="1">
      <alignment horizontal="center"/>
    </xf>
    <xf numFmtId="14" fontId="0" fillId="3" borderId="4" xfId="0" applyNumberFormat="1" applyFill="1" applyBorder="1" applyAlignment="1">
      <alignment horizontal="center"/>
    </xf>
    <xf numFmtId="0" fontId="0" fillId="3" borderId="1" xfId="0" applyFill="1" applyBorder="1" applyAlignment="1">
      <alignment horizontal="center"/>
    </xf>
    <xf numFmtId="0" fontId="0" fillId="3" borderId="0" xfId="0" applyFont="1" applyFill="1" applyAlignment="1">
      <alignment horizontal="left" wrapText="1"/>
    </xf>
    <xf numFmtId="0" fontId="0" fillId="3" borderId="5" xfId="0" applyFont="1" applyFill="1" applyBorder="1" applyAlignment="1">
      <alignment horizontal="left" wrapText="1"/>
    </xf>
    <xf numFmtId="0" fontId="3" fillId="3" borderId="0" xfId="0" applyFont="1" applyFill="1" applyAlignment="1">
      <alignment horizontal="left" vertical="top"/>
    </xf>
    <xf numFmtId="0" fontId="0" fillId="3" borderId="2" xfId="0" applyFill="1" applyBorder="1" applyAlignment="1">
      <alignment horizontal="center"/>
    </xf>
    <xf numFmtId="0" fontId="0" fillId="3" borderId="4" xfId="0" applyFill="1" applyBorder="1" applyAlignment="1">
      <alignment horizontal="center"/>
    </xf>
    <xf numFmtId="0" fontId="0" fillId="3" borderId="3" xfId="0" applyFill="1" applyBorder="1" applyAlignment="1">
      <alignment horizontal="center"/>
    </xf>
    <xf numFmtId="0" fontId="1" fillId="4" borderId="20" xfId="2" applyFont="1" applyFill="1" applyBorder="1" applyAlignment="1">
      <alignment horizontal="left" vertical="center" wrapText="1"/>
    </xf>
    <xf numFmtId="0" fontId="1" fillId="4" borderId="21" xfId="2" applyFont="1" applyFill="1" applyBorder="1" applyAlignment="1">
      <alignment horizontal="left" vertical="center" wrapText="1"/>
    </xf>
    <xf numFmtId="0" fontId="5" fillId="4" borderId="11" xfId="0" applyFont="1" applyFill="1" applyBorder="1" applyAlignment="1" applyProtection="1">
      <alignment horizontal="center"/>
    </xf>
    <xf numFmtId="0" fontId="5" fillId="4" borderId="12" xfId="0" applyFont="1" applyFill="1" applyBorder="1" applyAlignment="1" applyProtection="1">
      <alignment horizontal="center"/>
    </xf>
    <xf numFmtId="0" fontId="5" fillId="4" borderId="13" xfId="0" applyFont="1" applyFill="1" applyBorder="1" applyAlignment="1" applyProtection="1">
      <alignment horizontal="center"/>
    </xf>
    <xf numFmtId="0" fontId="6" fillId="4" borderId="0" xfId="0" applyFont="1" applyFill="1" applyBorder="1" applyAlignment="1" applyProtection="1">
      <alignment horizontal="left" wrapText="1"/>
    </xf>
    <xf numFmtId="0" fontId="1" fillId="4" borderId="16" xfId="2" applyFont="1" applyFill="1" applyBorder="1" applyAlignment="1" applyProtection="1">
      <alignment horizontal="left" vertical="center" wrapText="1"/>
    </xf>
    <xf numFmtId="0" fontId="1" fillId="4" borderId="15" xfId="2" applyFont="1" applyFill="1" applyBorder="1" applyAlignment="1" applyProtection="1">
      <alignment horizontal="left" vertical="center" wrapText="1"/>
    </xf>
    <xf numFmtId="0" fontId="0" fillId="4" borderId="20" xfId="2" applyFont="1" applyFill="1" applyBorder="1" applyAlignment="1">
      <alignment horizontal="left" vertical="center" wrapText="1"/>
    </xf>
  </cellXfs>
  <cellStyles count="3">
    <cellStyle name="Standaard" xfId="0" builtinId="0"/>
    <cellStyle name="Standaard 2" xfId="2"/>
    <cellStyle name="Valuta" xfId="1" builtinId="4"/>
  </cellStyles>
  <dxfs count="6">
    <dxf>
      <fill>
        <patternFill>
          <bgColor rgb="FFFFFF00"/>
        </patternFill>
      </fill>
    </dxf>
    <dxf>
      <fill>
        <patternFill>
          <bgColor rgb="FF00B050"/>
        </patternFill>
      </fill>
    </dxf>
    <dxf>
      <fill>
        <patternFill>
          <bgColor rgb="FFFF0000"/>
        </patternFill>
      </fill>
    </dxf>
    <dxf>
      <font>
        <strike val="0"/>
        <color rgb="FF34FB25"/>
      </font>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xdr:col>
      <xdr:colOff>315058</xdr:colOff>
      <xdr:row>0</xdr:row>
      <xdr:rowOff>51288</xdr:rowOff>
    </xdr:from>
    <xdr:to>
      <xdr:col>4</xdr:col>
      <xdr:colOff>459777</xdr:colOff>
      <xdr:row>4</xdr:row>
      <xdr:rowOff>97085</xdr:rowOff>
    </xdr:to>
    <xdr:pic>
      <xdr:nvPicPr>
        <xdr:cNvPr id="2" name="Picture 1" descr="prorail-logo"/>
        <xdr:cNvPicPr>
          <a:picLocks noChangeAspect="1" noChangeArrowheads="1"/>
        </xdr:cNvPicPr>
      </xdr:nvPicPr>
      <xdr:blipFill>
        <a:blip xmlns:r="http://schemas.openxmlformats.org/officeDocument/2006/relationships" r:embed="rId1" cstate="print"/>
        <a:srcRect/>
        <a:stretch>
          <a:fillRect/>
        </a:stretch>
      </xdr:blipFill>
      <xdr:spPr bwMode="auto">
        <a:xfrm>
          <a:off x="4088423" y="51288"/>
          <a:ext cx="3119450" cy="690566"/>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5</xdr:col>
      <xdr:colOff>219075</xdr:colOff>
      <xdr:row>1</xdr:row>
      <xdr:rowOff>104775</xdr:rowOff>
    </xdr:from>
    <xdr:to>
      <xdr:col>5</xdr:col>
      <xdr:colOff>1895475</xdr:colOff>
      <xdr:row>2</xdr:row>
      <xdr:rowOff>257175</xdr:rowOff>
    </xdr:to>
    <xdr:pic>
      <xdr:nvPicPr>
        <xdr:cNvPr id="2" name="Picture 1" descr="prorail-logo"/>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34075" y="276225"/>
          <a:ext cx="1133475"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219075</xdr:colOff>
      <xdr:row>1</xdr:row>
      <xdr:rowOff>104775</xdr:rowOff>
    </xdr:from>
    <xdr:to>
      <xdr:col>5</xdr:col>
      <xdr:colOff>1895475</xdr:colOff>
      <xdr:row>2</xdr:row>
      <xdr:rowOff>257175</xdr:rowOff>
    </xdr:to>
    <xdr:pic>
      <xdr:nvPicPr>
        <xdr:cNvPr id="3" name="Picture 1" descr="prorail-logo"/>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34075" y="276225"/>
          <a:ext cx="1133475"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2"/>
  <sheetViews>
    <sheetView tabSelected="1" zoomScale="115" zoomScaleNormal="115" workbookViewId="0">
      <selection sqref="A1:E2"/>
    </sheetView>
  </sheetViews>
  <sheetFormatPr defaultRowHeight="12.75" x14ac:dyDescent="0.2"/>
  <cols>
    <col min="1" max="1" width="43.5703125" customWidth="1"/>
    <col min="2" max="2" width="10.7109375" customWidth="1"/>
    <col min="3" max="4" width="12.85546875" bestFit="1" customWidth="1"/>
    <col min="5" max="5" width="16.28515625" customWidth="1"/>
    <col min="6" max="6" width="10.7109375" customWidth="1"/>
  </cols>
  <sheetData>
    <row r="1" spans="1:5" x14ac:dyDescent="0.2">
      <c r="A1" s="81" t="s">
        <v>39</v>
      </c>
      <c r="B1" s="81"/>
      <c r="C1" s="81"/>
      <c r="D1" s="81"/>
      <c r="E1" s="81"/>
    </row>
    <row r="2" spans="1:5" x14ac:dyDescent="0.2">
      <c r="A2" s="81"/>
      <c r="B2" s="81"/>
      <c r="C2" s="81"/>
      <c r="D2" s="81"/>
      <c r="E2" s="81"/>
    </row>
    <row r="3" spans="1:5" x14ac:dyDescent="0.2">
      <c r="A3" s="1" t="s">
        <v>8</v>
      </c>
      <c r="B3" s="1"/>
      <c r="C3" s="1"/>
      <c r="D3" s="1"/>
      <c r="E3" s="1"/>
    </row>
    <row r="4" spans="1:5" x14ac:dyDescent="0.2">
      <c r="A4" s="1" t="s">
        <v>9</v>
      </c>
      <c r="B4" s="1"/>
      <c r="C4" s="1"/>
      <c r="D4" s="1"/>
      <c r="E4" s="1"/>
    </row>
    <row r="5" spans="1:5" x14ac:dyDescent="0.2">
      <c r="A5" s="1" t="s">
        <v>10</v>
      </c>
      <c r="B5" s="1"/>
      <c r="C5" s="1"/>
      <c r="D5" s="1"/>
      <c r="E5" s="1"/>
    </row>
    <row r="6" spans="1:5" x14ac:dyDescent="0.2">
      <c r="A6" s="1" t="s">
        <v>11</v>
      </c>
      <c r="B6" s="1"/>
      <c r="C6" s="1"/>
      <c r="D6" s="1"/>
      <c r="E6" s="1"/>
    </row>
    <row r="7" spans="1:5" x14ac:dyDescent="0.2">
      <c r="A7" s="1" t="s">
        <v>12</v>
      </c>
      <c r="B7" s="1"/>
      <c r="C7" s="1"/>
      <c r="D7" s="1"/>
      <c r="E7" s="1"/>
    </row>
    <row r="8" spans="1:5" x14ac:dyDescent="0.2">
      <c r="A8" s="1"/>
      <c r="B8" s="1"/>
      <c r="C8" s="1"/>
      <c r="D8" s="1"/>
      <c r="E8" s="1"/>
    </row>
    <row r="9" spans="1:5" x14ac:dyDescent="0.2">
      <c r="A9" s="1" t="s">
        <v>57</v>
      </c>
      <c r="B9" s="1"/>
      <c r="C9" s="2">
        <v>43049</v>
      </c>
      <c r="D9" s="1"/>
      <c r="E9" s="1"/>
    </row>
    <row r="10" spans="1:5" x14ac:dyDescent="0.2">
      <c r="A10" s="1"/>
      <c r="B10" s="1"/>
      <c r="C10" s="2"/>
      <c r="D10" s="1"/>
      <c r="E10" s="1"/>
    </row>
    <row r="11" spans="1:5" x14ac:dyDescent="0.2">
      <c r="A11" s="1"/>
      <c r="B11" s="1"/>
      <c r="C11" s="2"/>
      <c r="D11" s="1"/>
      <c r="E11" s="1"/>
    </row>
    <row r="12" spans="1:5" s="19" customFormat="1" x14ac:dyDescent="0.2">
      <c r="A12" s="17" t="s">
        <v>41</v>
      </c>
      <c r="B12" s="18" t="s">
        <v>44</v>
      </c>
      <c r="C12" s="18" t="s">
        <v>16</v>
      </c>
      <c r="D12" s="18"/>
      <c r="E12" s="18" t="s">
        <v>0</v>
      </c>
    </row>
    <row r="13" spans="1:5" ht="30" customHeight="1" x14ac:dyDescent="0.35">
      <c r="A13" s="23" t="s">
        <v>53</v>
      </c>
      <c r="B13" s="73"/>
      <c r="C13" s="6">
        <v>0</v>
      </c>
      <c r="D13" s="20"/>
      <c r="E13" s="7">
        <f>(B13*C13)</f>
        <v>0</v>
      </c>
    </row>
    <row r="14" spans="1:5" ht="15" x14ac:dyDescent="0.35">
      <c r="A14" s="23" t="s">
        <v>48</v>
      </c>
      <c r="B14" s="73"/>
      <c r="C14" s="75"/>
      <c r="D14" s="75"/>
      <c r="E14" s="16"/>
    </row>
    <row r="15" spans="1:5" ht="15" x14ac:dyDescent="0.35">
      <c r="A15" s="23" t="s">
        <v>49</v>
      </c>
      <c r="B15" s="73"/>
      <c r="C15" s="75"/>
      <c r="D15" s="75"/>
      <c r="E15" s="16"/>
    </row>
    <row r="16" spans="1:5" ht="15" x14ac:dyDescent="0.35">
      <c r="A16" s="23" t="s">
        <v>51</v>
      </c>
      <c r="B16" s="73"/>
      <c r="C16" s="75"/>
      <c r="D16" s="75"/>
      <c r="E16" s="16"/>
    </row>
    <row r="17" spans="1:5" ht="15" x14ac:dyDescent="0.35">
      <c r="A17" s="23" t="s">
        <v>50</v>
      </c>
      <c r="B17" s="73"/>
      <c r="C17" s="75"/>
      <c r="D17" s="75"/>
      <c r="E17" s="16"/>
    </row>
    <row r="18" spans="1:5" ht="15" x14ac:dyDescent="0.35">
      <c r="A18" s="74"/>
      <c r="B18" s="75"/>
      <c r="C18" s="75"/>
      <c r="D18" s="75"/>
      <c r="E18" s="16"/>
    </row>
    <row r="19" spans="1:5" x14ac:dyDescent="0.2">
      <c r="A19" s="1"/>
      <c r="B19" s="1"/>
      <c r="C19" s="1"/>
      <c r="D19" s="1"/>
      <c r="E19" s="1"/>
    </row>
    <row r="20" spans="1:5" s="19" customFormat="1" ht="25.5" x14ac:dyDescent="0.2">
      <c r="A20" s="17" t="s">
        <v>42</v>
      </c>
      <c r="B20" s="18" t="s">
        <v>13</v>
      </c>
      <c r="C20" s="18" t="s">
        <v>14</v>
      </c>
      <c r="D20" s="18" t="s">
        <v>15</v>
      </c>
      <c r="E20" s="18" t="s">
        <v>55</v>
      </c>
    </row>
    <row r="21" spans="1:5" ht="29.25" customHeight="1" x14ac:dyDescent="0.35">
      <c r="A21" s="23" t="s">
        <v>54</v>
      </c>
      <c r="B21" s="4">
        <v>1</v>
      </c>
      <c r="C21" s="6">
        <v>0</v>
      </c>
      <c r="D21" s="20">
        <v>120</v>
      </c>
      <c r="E21" s="7">
        <f>(B21*C21)*D21</f>
        <v>0</v>
      </c>
    </row>
    <row r="22" spans="1:5" ht="29.25" customHeight="1" x14ac:dyDescent="0.35">
      <c r="A22" s="23" t="s">
        <v>56</v>
      </c>
      <c r="B22" s="4">
        <v>1</v>
      </c>
      <c r="C22" s="6">
        <v>0</v>
      </c>
      <c r="D22" s="20">
        <v>120</v>
      </c>
      <c r="E22" s="7">
        <f>(B22*C22)*D22</f>
        <v>0</v>
      </c>
    </row>
    <row r="23" spans="1:5" ht="15" x14ac:dyDescent="0.35">
      <c r="A23" s="23"/>
      <c r="B23" s="4"/>
      <c r="C23" s="4"/>
      <c r="D23" s="20"/>
      <c r="E23" s="7"/>
    </row>
    <row r="24" spans="1:5" s="19" customFormat="1" ht="38.25" x14ac:dyDescent="0.2">
      <c r="A24" s="17" t="s">
        <v>43</v>
      </c>
      <c r="B24" s="18" t="s">
        <v>17</v>
      </c>
      <c r="C24" s="18" t="s">
        <v>16</v>
      </c>
      <c r="D24" s="18" t="s">
        <v>18</v>
      </c>
      <c r="E24" s="18" t="s">
        <v>45</v>
      </c>
    </row>
    <row r="25" spans="1:5" ht="55.5" customHeight="1" x14ac:dyDescent="0.35">
      <c r="A25" s="23" t="s">
        <v>52</v>
      </c>
      <c r="B25" s="20">
        <v>1500</v>
      </c>
      <c r="C25" s="6">
        <v>0</v>
      </c>
      <c r="D25" s="20">
        <v>10</v>
      </c>
      <c r="E25" s="7">
        <f>(B25*C25)*D25</f>
        <v>0</v>
      </c>
    </row>
    <row r="26" spans="1:5" x14ac:dyDescent="0.2">
      <c r="A26" s="13"/>
      <c r="B26" s="14"/>
      <c r="C26" s="14"/>
      <c r="D26" s="14"/>
      <c r="E26" s="14"/>
    </row>
    <row r="27" spans="1:5" ht="15" x14ac:dyDescent="0.35">
      <c r="A27" s="11" t="s">
        <v>2</v>
      </c>
      <c r="B27" s="12"/>
      <c r="C27" s="12"/>
      <c r="D27" s="12"/>
      <c r="E27" s="7">
        <f>E13+E21++E22+E25</f>
        <v>0</v>
      </c>
    </row>
    <row r="28" spans="1:5" ht="15" x14ac:dyDescent="0.35">
      <c r="A28" s="11"/>
      <c r="B28" s="12"/>
      <c r="C28" s="12"/>
      <c r="D28" s="12"/>
      <c r="E28" s="16"/>
    </row>
    <row r="29" spans="1:5" x14ac:dyDescent="0.2">
      <c r="A29" s="3" t="s">
        <v>46</v>
      </c>
      <c r="B29" s="8" t="s">
        <v>13</v>
      </c>
      <c r="C29" s="5" t="s">
        <v>1</v>
      </c>
      <c r="D29" s="4" t="s">
        <v>0</v>
      </c>
      <c r="E29" s="1"/>
    </row>
    <row r="30" spans="1:5" ht="38.25" x14ac:dyDescent="0.2">
      <c r="A30" s="23" t="s">
        <v>47</v>
      </c>
      <c r="B30" s="24">
        <v>1</v>
      </c>
      <c r="C30" s="15"/>
      <c r="D30" s="9">
        <f>B30*C30</f>
        <v>0</v>
      </c>
      <c r="E30" s="1"/>
    </row>
    <row r="31" spans="1:5" x14ac:dyDescent="0.2">
      <c r="A31" s="82"/>
      <c r="B31" s="84"/>
      <c r="C31" s="84"/>
      <c r="D31" s="83"/>
      <c r="E31" s="1"/>
    </row>
    <row r="32" spans="1:5" x14ac:dyDescent="0.2">
      <c r="A32" s="1"/>
      <c r="B32" s="1"/>
      <c r="C32" s="1"/>
      <c r="D32" s="1"/>
      <c r="E32" s="1"/>
    </row>
    <row r="33" spans="1:5" ht="15" x14ac:dyDescent="0.35">
      <c r="A33" s="79" t="s">
        <v>7</v>
      </c>
      <c r="B33" s="79"/>
      <c r="C33" s="79"/>
      <c r="D33" s="80"/>
      <c r="E33" s="10">
        <f>E27</f>
        <v>0</v>
      </c>
    </row>
    <row r="34" spans="1:5" x14ac:dyDescent="0.2">
      <c r="A34" s="21"/>
      <c r="B34" s="21"/>
      <c r="C34" s="22"/>
      <c r="D34" s="22"/>
      <c r="E34" s="1"/>
    </row>
    <row r="35" spans="1:5" x14ac:dyDescent="0.2">
      <c r="A35" s="1" t="s">
        <v>3</v>
      </c>
      <c r="B35" s="1"/>
      <c r="C35" s="82"/>
      <c r="D35" s="83"/>
      <c r="E35" s="1"/>
    </row>
    <row r="36" spans="1:5" x14ac:dyDescent="0.2">
      <c r="A36" s="1" t="s">
        <v>4</v>
      </c>
      <c r="B36" s="1"/>
      <c r="C36" s="82"/>
      <c r="D36" s="83"/>
      <c r="E36" s="1"/>
    </row>
    <row r="37" spans="1:5" x14ac:dyDescent="0.2">
      <c r="A37" s="1" t="s">
        <v>6</v>
      </c>
      <c r="B37" s="1"/>
      <c r="C37" s="76"/>
      <c r="D37" s="77"/>
      <c r="E37" s="1"/>
    </row>
    <row r="38" spans="1:5" x14ac:dyDescent="0.2">
      <c r="A38" s="1" t="s">
        <v>5</v>
      </c>
      <c r="B38" s="1"/>
      <c r="C38" s="1"/>
      <c r="D38" s="1"/>
      <c r="E38" s="1"/>
    </row>
    <row r="39" spans="1:5" x14ac:dyDescent="0.2">
      <c r="A39" s="1"/>
      <c r="B39" s="1"/>
      <c r="C39" s="78"/>
      <c r="D39" s="78"/>
      <c r="E39" s="1"/>
    </row>
    <row r="40" spans="1:5" x14ac:dyDescent="0.2">
      <c r="A40" s="1"/>
      <c r="B40" s="1"/>
      <c r="C40" s="78"/>
      <c r="D40" s="78"/>
      <c r="E40" s="1"/>
    </row>
    <row r="41" spans="1:5" x14ac:dyDescent="0.2">
      <c r="A41" s="1"/>
      <c r="B41" s="1"/>
      <c r="C41" s="78"/>
      <c r="D41" s="78"/>
      <c r="E41" s="1"/>
    </row>
    <row r="42" spans="1:5" x14ac:dyDescent="0.2">
      <c r="A42" s="1"/>
      <c r="B42" s="1"/>
      <c r="C42" s="78"/>
      <c r="D42" s="78"/>
      <c r="E42" s="1"/>
    </row>
  </sheetData>
  <mergeCells count="7">
    <mergeCell ref="C37:D37"/>
    <mergeCell ref="C39:D42"/>
    <mergeCell ref="A33:D33"/>
    <mergeCell ref="A1:E2"/>
    <mergeCell ref="C35:D35"/>
    <mergeCell ref="C36:D36"/>
    <mergeCell ref="A31:D31"/>
  </mergeCells>
  <conditionalFormatting sqref="E21:E22">
    <cfRule type="cellIs" dxfId="5" priority="2" operator="greaterThan">
      <formula>3600000</formula>
    </cfRule>
  </conditionalFormatting>
  <conditionalFormatting sqref="E13:E18">
    <cfRule type="cellIs" dxfId="4" priority="1" operator="greaterThan">
      <formula>3600000</formula>
    </cfRule>
  </conditionalFormatting>
  <pageMargins left="0.7" right="0.7" top="0.75" bottom="0.75" header="0.3" footer="0.3"/>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1"/>
  <sheetViews>
    <sheetView workbookViewId="0">
      <selection activeCell="D8" sqref="D8"/>
    </sheetView>
  </sheetViews>
  <sheetFormatPr defaultRowHeight="12.75" x14ac:dyDescent="0.2"/>
  <cols>
    <col min="1" max="1" width="3.42578125" customWidth="1"/>
    <col min="2" max="2" width="5.7109375" customWidth="1"/>
    <col min="3" max="3" width="23.5703125" customWidth="1"/>
    <col min="4" max="4" width="32.7109375" customWidth="1"/>
    <col min="5" max="6" width="20.28515625" customWidth="1"/>
    <col min="7" max="7" width="7.42578125" customWidth="1"/>
    <col min="8" max="8" width="21.28515625" customWidth="1"/>
    <col min="9" max="9" width="2.7109375" customWidth="1"/>
  </cols>
  <sheetData>
    <row r="1" spans="1:9" ht="13.5" thickBot="1" x14ac:dyDescent="0.25">
      <c r="A1" s="25"/>
      <c r="B1" s="25"/>
      <c r="C1" s="26"/>
      <c r="D1" s="25"/>
      <c r="E1" s="25"/>
      <c r="F1" s="25"/>
      <c r="G1" s="25"/>
      <c r="H1" s="25"/>
      <c r="I1" s="25"/>
    </row>
    <row r="2" spans="1:9" x14ac:dyDescent="0.2">
      <c r="A2" s="25"/>
      <c r="B2" s="27"/>
      <c r="C2" s="28"/>
      <c r="D2" s="29"/>
      <c r="E2" s="29"/>
      <c r="F2" s="29"/>
      <c r="G2" s="29"/>
      <c r="H2" s="30"/>
      <c r="I2" s="25"/>
    </row>
    <row r="3" spans="1:9" ht="13.5" thickBot="1" x14ac:dyDescent="0.25">
      <c r="A3" s="25"/>
      <c r="B3" s="31"/>
      <c r="C3" s="32"/>
      <c r="D3" s="32"/>
      <c r="E3" s="32"/>
      <c r="F3" s="32"/>
      <c r="G3" s="32"/>
      <c r="H3" s="33"/>
      <c r="I3" s="25"/>
    </row>
    <row r="4" spans="1:9" ht="18.75" thickBot="1" x14ac:dyDescent="0.3">
      <c r="A4" s="25"/>
      <c r="B4" s="87" t="s">
        <v>19</v>
      </c>
      <c r="C4" s="88"/>
      <c r="D4" s="88"/>
      <c r="E4" s="88"/>
      <c r="F4" s="89"/>
      <c r="G4" s="34"/>
      <c r="H4" s="35"/>
      <c r="I4" s="36"/>
    </row>
    <row r="5" spans="1:9" x14ac:dyDescent="0.2">
      <c r="A5" s="25"/>
      <c r="B5" s="31"/>
      <c r="C5" s="37"/>
      <c r="D5" s="37"/>
      <c r="E5" s="37"/>
      <c r="F5" s="37"/>
      <c r="G5" s="37"/>
      <c r="H5" s="38"/>
      <c r="I5" s="39"/>
    </row>
    <row r="6" spans="1:9" x14ac:dyDescent="0.2">
      <c r="A6" s="25"/>
      <c r="B6" s="31"/>
      <c r="C6" s="40" t="s">
        <v>20</v>
      </c>
      <c r="D6" s="37" t="s">
        <v>40</v>
      </c>
      <c r="E6" s="32"/>
      <c r="F6" s="41"/>
      <c r="G6" s="37"/>
      <c r="H6" s="42"/>
      <c r="I6" s="39"/>
    </row>
    <row r="7" spans="1:9" x14ac:dyDescent="0.2">
      <c r="A7" s="25"/>
      <c r="B7" s="31"/>
      <c r="C7" s="40" t="s">
        <v>21</v>
      </c>
      <c r="D7" s="43">
        <v>151871</v>
      </c>
      <c r="E7" s="44"/>
      <c r="F7" s="37"/>
      <c r="G7" s="37"/>
      <c r="H7" s="38"/>
      <c r="I7" s="39"/>
    </row>
    <row r="8" spans="1:9" x14ac:dyDescent="0.2">
      <c r="A8" s="25"/>
      <c r="B8" s="31"/>
      <c r="C8" s="37"/>
      <c r="D8" s="37"/>
      <c r="E8" s="37"/>
      <c r="F8" s="37"/>
      <c r="G8" s="37"/>
      <c r="H8" s="38"/>
      <c r="I8" s="39"/>
    </row>
    <row r="9" spans="1:9" ht="12.75" customHeight="1" x14ac:dyDescent="0.2">
      <c r="A9" s="25"/>
      <c r="B9" s="31"/>
      <c r="C9" s="90" t="s">
        <v>22</v>
      </c>
      <c r="D9" s="90"/>
      <c r="E9" s="90"/>
      <c r="F9" s="90"/>
      <c r="G9" s="34"/>
      <c r="H9" s="35"/>
      <c r="I9" s="26"/>
    </row>
    <row r="10" spans="1:9" x14ac:dyDescent="0.2">
      <c r="A10" s="25"/>
      <c r="B10" s="45"/>
      <c r="C10" s="34"/>
      <c r="D10" s="34"/>
      <c r="E10" s="34"/>
      <c r="F10" s="34"/>
      <c r="G10" s="34"/>
      <c r="H10" s="35"/>
      <c r="I10" s="25"/>
    </row>
    <row r="11" spans="1:9" ht="13.5" thickBot="1" x14ac:dyDescent="0.25">
      <c r="A11" s="25"/>
      <c r="B11" s="45"/>
      <c r="C11" s="34"/>
      <c r="D11" s="34"/>
      <c r="E11" s="34"/>
      <c r="F11" s="34"/>
      <c r="G11" s="34"/>
      <c r="H11" s="35"/>
      <c r="I11" s="46"/>
    </row>
    <row r="12" spans="1:9" ht="25.5" x14ac:dyDescent="0.2">
      <c r="A12" s="25"/>
      <c r="B12" s="47" t="s">
        <v>23</v>
      </c>
      <c r="C12" s="48" t="s">
        <v>24</v>
      </c>
      <c r="D12" s="91" t="s">
        <v>25</v>
      </c>
      <c r="E12" s="92"/>
      <c r="F12" s="48" t="s">
        <v>26</v>
      </c>
      <c r="G12" s="34"/>
      <c r="H12" s="35"/>
      <c r="I12" s="32"/>
    </row>
    <row r="13" spans="1:9" ht="13.5" thickBot="1" x14ac:dyDescent="0.25">
      <c r="A13" s="25"/>
      <c r="B13" s="49"/>
      <c r="C13" s="50"/>
      <c r="D13" s="50"/>
      <c r="E13" s="50"/>
      <c r="F13" s="34"/>
      <c r="G13" s="34"/>
      <c r="H13" s="35"/>
      <c r="I13" s="46"/>
    </row>
    <row r="14" spans="1:9" ht="32.25" customHeight="1" thickBot="1" x14ac:dyDescent="0.25">
      <c r="A14" s="25"/>
      <c r="B14" s="51">
        <v>1</v>
      </c>
      <c r="C14" s="48" t="s">
        <v>27</v>
      </c>
      <c r="D14" s="85" t="s">
        <v>28</v>
      </c>
      <c r="E14" s="86"/>
      <c r="F14" s="52"/>
      <c r="G14" s="53"/>
      <c r="H14" s="35"/>
      <c r="I14" s="46"/>
    </row>
    <row r="15" spans="1:9" ht="37.5" customHeight="1" thickBot="1" x14ac:dyDescent="0.25">
      <c r="A15" s="25"/>
      <c r="B15" s="51">
        <v>2</v>
      </c>
      <c r="C15" s="48" t="s">
        <v>29</v>
      </c>
      <c r="D15" s="85" t="s">
        <v>30</v>
      </c>
      <c r="E15" s="86"/>
      <c r="F15" s="54"/>
      <c r="G15" s="53"/>
      <c r="H15" s="35"/>
      <c r="I15" s="46"/>
    </row>
    <row r="16" spans="1:9" ht="48" customHeight="1" thickBot="1" x14ac:dyDescent="0.25">
      <c r="A16" s="25"/>
      <c r="B16" s="51">
        <v>3</v>
      </c>
      <c r="C16" s="55" t="s">
        <v>31</v>
      </c>
      <c r="D16" s="93" t="s">
        <v>32</v>
      </c>
      <c r="E16" s="86"/>
      <c r="F16" s="52"/>
      <c r="G16" s="53"/>
      <c r="H16" s="35"/>
      <c r="I16" s="46"/>
    </row>
    <row r="17" spans="1:9" ht="42" customHeight="1" thickBot="1" x14ac:dyDescent="0.25">
      <c r="A17" s="25"/>
      <c r="B17" s="51">
        <v>4</v>
      </c>
      <c r="C17" s="56" t="s">
        <v>33</v>
      </c>
      <c r="D17" s="85" t="s">
        <v>34</v>
      </c>
      <c r="E17" s="86"/>
      <c r="F17" s="52"/>
      <c r="G17" s="53"/>
      <c r="H17" s="35"/>
      <c r="I17" s="46"/>
    </row>
    <row r="18" spans="1:9" ht="75" customHeight="1" thickBot="1" x14ac:dyDescent="0.25">
      <c r="A18" s="25"/>
      <c r="B18" s="51">
        <v>5</v>
      </c>
      <c r="C18" s="57" t="s">
        <v>35</v>
      </c>
      <c r="D18" s="85" t="s">
        <v>36</v>
      </c>
      <c r="E18" s="86"/>
      <c r="F18" s="52"/>
      <c r="G18" s="53"/>
      <c r="H18" s="35"/>
      <c r="I18" s="46"/>
    </row>
    <row r="19" spans="1:9" x14ac:dyDescent="0.2">
      <c r="A19" s="25"/>
      <c r="B19" s="45"/>
      <c r="C19" s="58"/>
      <c r="D19" s="58"/>
      <c r="E19" s="59"/>
      <c r="F19" s="34"/>
      <c r="G19" s="60"/>
      <c r="H19" s="35"/>
      <c r="I19" s="32"/>
    </row>
    <row r="20" spans="1:9" x14ac:dyDescent="0.2">
      <c r="A20" s="25"/>
      <c r="B20" s="45"/>
      <c r="C20" s="34"/>
      <c r="D20" s="34"/>
      <c r="E20" s="34"/>
      <c r="F20" s="34"/>
      <c r="G20" s="34"/>
      <c r="H20" s="35"/>
      <c r="I20" s="46"/>
    </row>
    <row r="21" spans="1:9" x14ac:dyDescent="0.2">
      <c r="A21" s="25"/>
      <c r="B21" s="61"/>
      <c r="C21" s="62"/>
      <c r="D21" s="62"/>
      <c r="E21" s="62"/>
      <c r="F21" s="62"/>
      <c r="G21" s="32"/>
      <c r="H21" s="63"/>
      <c r="I21" s="39"/>
    </row>
    <row r="22" spans="1:9" ht="13.5" thickBot="1" x14ac:dyDescent="0.25">
      <c r="A22" s="25"/>
      <c r="B22" s="31"/>
      <c r="C22" s="62" t="s">
        <v>37</v>
      </c>
      <c r="D22" s="64"/>
      <c r="E22" s="64"/>
      <c r="F22" s="65" t="s">
        <v>38</v>
      </c>
      <c r="G22" s="66"/>
      <c r="H22" s="67"/>
      <c r="I22" s="39"/>
    </row>
    <row r="23" spans="1:9" x14ac:dyDescent="0.2">
      <c r="A23" s="25"/>
      <c r="B23" s="31"/>
      <c r="C23" s="32"/>
      <c r="D23" s="32"/>
      <c r="E23" s="32"/>
      <c r="F23" s="32"/>
      <c r="G23" s="32"/>
      <c r="H23" s="33"/>
      <c r="I23" s="39"/>
    </row>
    <row r="24" spans="1:9" x14ac:dyDescent="0.2">
      <c r="A24" s="25"/>
      <c r="B24" s="31"/>
      <c r="C24" s="32"/>
      <c r="D24" s="32"/>
      <c r="E24" s="32"/>
      <c r="F24" s="32"/>
      <c r="G24" s="32"/>
      <c r="H24" s="33"/>
      <c r="I24" s="39"/>
    </row>
    <row r="25" spans="1:9" ht="13.5" thickBot="1" x14ac:dyDescent="0.25">
      <c r="A25" s="25"/>
      <c r="B25" s="31"/>
      <c r="C25" s="62" t="s">
        <v>4</v>
      </c>
      <c r="D25" s="64"/>
      <c r="E25" s="64"/>
      <c r="F25" s="64"/>
      <c r="G25" s="64"/>
      <c r="H25" s="68"/>
      <c r="I25" s="39"/>
    </row>
    <row r="26" spans="1:9" x14ac:dyDescent="0.2">
      <c r="A26" s="25"/>
      <c r="B26" s="31"/>
      <c r="C26" s="32"/>
      <c r="D26" s="32"/>
      <c r="E26" s="32"/>
      <c r="F26" s="32"/>
      <c r="G26" s="34"/>
      <c r="H26" s="35"/>
      <c r="I26" s="39"/>
    </row>
    <row r="27" spans="1:9" x14ac:dyDescent="0.2">
      <c r="A27" s="25"/>
      <c r="B27" s="31"/>
      <c r="C27" s="32"/>
      <c r="D27" s="32"/>
      <c r="E27" s="32"/>
      <c r="F27" s="32"/>
      <c r="G27" s="32"/>
      <c r="H27" s="33"/>
      <c r="I27" s="39"/>
    </row>
    <row r="28" spans="1:9" ht="25.5" x14ac:dyDescent="0.2">
      <c r="A28" s="25"/>
      <c r="B28" s="31"/>
      <c r="C28" s="62" t="s">
        <v>5</v>
      </c>
      <c r="D28" s="37"/>
      <c r="E28" s="37"/>
      <c r="F28" s="37"/>
      <c r="G28" s="37"/>
      <c r="H28" s="38"/>
      <c r="I28" s="39"/>
    </row>
    <row r="29" spans="1:9" ht="13.5" thickBot="1" x14ac:dyDescent="0.25">
      <c r="A29" s="25"/>
      <c r="B29" s="31"/>
      <c r="C29" s="69"/>
      <c r="D29" s="64"/>
      <c r="E29" s="64"/>
      <c r="F29" s="66"/>
      <c r="G29" s="66"/>
      <c r="H29" s="67"/>
      <c r="I29" s="39"/>
    </row>
    <row r="30" spans="1:9" x14ac:dyDescent="0.2">
      <c r="A30" s="25"/>
      <c r="B30" s="31"/>
      <c r="C30" s="37"/>
      <c r="D30" s="37"/>
      <c r="E30" s="37"/>
      <c r="F30" s="37"/>
      <c r="G30" s="37"/>
      <c r="H30" s="33"/>
      <c r="I30" s="39"/>
    </row>
    <row r="31" spans="1:9" ht="13.5" thickBot="1" x14ac:dyDescent="0.25">
      <c r="A31" s="25"/>
      <c r="B31" s="70"/>
      <c r="C31" s="71"/>
      <c r="D31" s="71"/>
      <c r="E31" s="71"/>
      <c r="F31" s="71"/>
      <c r="G31" s="71"/>
      <c r="H31" s="72"/>
      <c r="I31" s="39"/>
    </row>
  </sheetData>
  <mergeCells count="8">
    <mergeCell ref="D17:E17"/>
    <mergeCell ref="D18:E18"/>
    <mergeCell ref="B4:F4"/>
    <mergeCell ref="C9:F9"/>
    <mergeCell ref="D12:E12"/>
    <mergeCell ref="D14:E14"/>
    <mergeCell ref="D15:E15"/>
    <mergeCell ref="D16:E16"/>
  </mergeCells>
  <conditionalFormatting sqref="F14">
    <cfRule type="cellIs" dxfId="3" priority="4" operator="equal">
      <formula>$F$14</formula>
    </cfRule>
  </conditionalFormatting>
  <conditionalFormatting sqref="F15">
    <cfRule type="cellIs" dxfId="2" priority="1" operator="equal">
      <formula>"Nee"</formula>
    </cfRule>
    <cfRule type="cellIs" dxfId="1" priority="2" operator="equal">
      <formula>"ja"</formula>
    </cfRule>
    <cfRule type="cellIs" dxfId="0" priority="3" operator="equal">
      <formula>""" """</formula>
    </cfRule>
  </conditionalFormatting>
  <dataValidations count="1">
    <dataValidation type="list" allowBlank="1" showInputMessage="1" showErrorMessage="1" sqref="F15">
      <formula1>#REF!</formula1>
    </dataValidation>
  </dataValidation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x14ac:dyDescent="0.2"/>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3</vt:i4>
      </vt:variant>
      <vt:variant>
        <vt:lpstr>Benoemde bereiken</vt:lpstr>
      </vt:variant>
      <vt:variant>
        <vt:i4>1</vt:i4>
      </vt:variant>
    </vt:vector>
  </HeadingPairs>
  <TitlesOfParts>
    <vt:vector size="4" baseType="lpstr">
      <vt:lpstr>Bijlage 4.1</vt:lpstr>
      <vt:lpstr>Bijlage 4.2</vt:lpstr>
      <vt:lpstr>Blad3</vt:lpstr>
      <vt:lpstr>'Bijlage 4.1'!Afdrukbereik</vt:lpstr>
    </vt:vector>
  </TitlesOfParts>
  <Company>ProRail</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stijn.venema</dc:creator>
  <cp:lastModifiedBy>marcel.denouden</cp:lastModifiedBy>
  <cp:lastPrinted>2015-09-21T09:33:01Z</cp:lastPrinted>
  <dcterms:created xsi:type="dcterms:W3CDTF">2015-08-24T11:04:08Z</dcterms:created>
  <dcterms:modified xsi:type="dcterms:W3CDTF">2017-11-13T09:55:19Z</dcterms:modified>
</cp:coreProperties>
</file>