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Bureaublad\PB\"/>
    </mc:Choice>
  </mc:AlternateContent>
  <bookViews>
    <workbookView xWindow="240" yWindow="45" windowWidth="20115" windowHeight="7995"/>
  </bookViews>
  <sheets>
    <sheet name="Prijzenblad perceel 1 " sheetId="1" r:id="rId1"/>
  </sheets>
  <calcPr calcId="152511"/>
</workbook>
</file>

<file path=xl/calcChain.xml><?xml version="1.0" encoding="utf-8"?>
<calcChain xmlns="http://schemas.openxmlformats.org/spreadsheetml/2006/main">
  <c r="H41" i="1" l="1"/>
  <c r="I48" i="1"/>
  <c r="H28" i="1" l="1"/>
  <c r="H29" i="1"/>
  <c r="H15" i="1" l="1"/>
  <c r="H16" i="1"/>
  <c r="H17" i="1"/>
  <c r="H18" i="1"/>
  <c r="H19" i="1"/>
  <c r="H20" i="1"/>
  <c r="H21" i="1"/>
  <c r="H22" i="1"/>
  <c r="H23" i="1"/>
  <c r="H24" i="1"/>
  <c r="H25" i="1"/>
  <c r="H26" i="1"/>
  <c r="H27" i="1"/>
  <c r="H30" i="1"/>
  <c r="H31" i="1"/>
  <c r="H32" i="1"/>
  <c r="H33" i="1"/>
  <c r="H34" i="1"/>
  <c r="H35" i="1"/>
  <c r="H36" i="1"/>
  <c r="H37" i="1"/>
  <c r="H38" i="1"/>
  <c r="H39" i="1"/>
  <c r="H40" i="1"/>
  <c r="H14" i="1"/>
  <c r="I45" i="1" l="1"/>
</calcChain>
</file>

<file path=xl/sharedStrings.xml><?xml version="1.0" encoding="utf-8"?>
<sst xmlns="http://schemas.openxmlformats.org/spreadsheetml/2006/main" count="73" uniqueCount="73">
  <si>
    <t xml:space="preserve">Eis </t>
  </si>
  <si>
    <t>Omschrijving</t>
  </si>
  <si>
    <t>Prijs per stuk</t>
  </si>
  <si>
    <t>Totaalprijs</t>
  </si>
  <si>
    <t>Kortingspercentage</t>
  </si>
  <si>
    <t>Totale inschrijfprijs:</t>
  </si>
  <si>
    <t xml:space="preserve">TOTAAL </t>
  </si>
  <si>
    <t>Inschrijver</t>
  </si>
  <si>
    <t>Naam</t>
  </si>
  <si>
    <t>Functie</t>
  </si>
  <si>
    <t>Onderneming</t>
  </si>
  <si>
    <t>Handtekening</t>
  </si>
  <si>
    <t>Plaats en datum</t>
  </si>
  <si>
    <t>Aantal Tankautospuiten</t>
  </si>
  <si>
    <t>Aantal per tankautospuit</t>
  </si>
  <si>
    <t>Aangeboden product (merk/type/artikelnr)</t>
  </si>
  <si>
    <t>P1.1</t>
  </si>
  <si>
    <t>Nazorgkoffer</t>
  </si>
  <si>
    <t>P1.2</t>
  </si>
  <si>
    <t xml:space="preserve">EHBO rugtas/koffer (TS) met inhoud </t>
  </si>
  <si>
    <t>P1.3</t>
  </si>
  <si>
    <t xml:space="preserve">Kledingschaar </t>
  </si>
  <si>
    <t>P1.4</t>
  </si>
  <si>
    <t xml:space="preserve">Desinfectant    </t>
  </si>
  <si>
    <t>P1.5</t>
  </si>
  <si>
    <t xml:space="preserve">Hydrofielgazen  </t>
  </si>
  <si>
    <t>P1.6</t>
  </si>
  <si>
    <t xml:space="preserve">Driekante doek  </t>
  </si>
  <si>
    <t>P1.7</t>
  </si>
  <si>
    <t xml:space="preserve">Handschoenen nitril - niet steriel </t>
  </si>
  <si>
    <t>P1.8</t>
  </si>
  <si>
    <t>Pleisterverband</t>
  </si>
  <si>
    <t>P1.9</t>
  </si>
  <si>
    <t xml:space="preserve">Traumazwachtel   </t>
  </si>
  <si>
    <t>P1.10</t>
  </si>
  <si>
    <t xml:space="preserve">Hechtpleister </t>
  </si>
  <si>
    <t>P1.11</t>
  </si>
  <si>
    <t xml:space="preserve">Veiligheidsspelden </t>
  </si>
  <si>
    <t>P1.12</t>
  </si>
  <si>
    <t xml:space="preserve">Splinterpincet </t>
  </si>
  <si>
    <t>P1.13</t>
  </si>
  <si>
    <t xml:space="preserve">Hydrogelbrandwonden-compres </t>
  </si>
  <si>
    <t>P1.14</t>
  </si>
  <si>
    <t xml:space="preserve">Pedaalemmerzakken  </t>
  </si>
  <si>
    <t>P1.15</t>
  </si>
  <si>
    <t>Coldpack (instant); Burn Shields</t>
  </si>
  <si>
    <t>P1.16</t>
  </si>
  <si>
    <t xml:space="preserve">Inhoudslijst </t>
  </si>
  <si>
    <t>P1.17</t>
  </si>
  <si>
    <t xml:space="preserve">Deken, wol, 1500 x 2000 mm   </t>
  </si>
  <si>
    <t>P1.18</t>
  </si>
  <si>
    <t xml:space="preserve">Foliedeken </t>
  </si>
  <si>
    <t>P1.19</t>
  </si>
  <si>
    <t>AED</t>
  </si>
  <si>
    <t>P1.20</t>
  </si>
  <si>
    <t>Spot-decontaminatieset</t>
  </si>
  <si>
    <t>P1.21</t>
  </si>
  <si>
    <r>
      <t>Papieren zakdoekjes</t>
    </r>
    <r>
      <rPr>
        <b/>
        <sz val="10"/>
        <color rgb="FF000000"/>
        <rFont val="Verdana"/>
        <family val="2"/>
      </rPr>
      <t xml:space="preserve"> </t>
    </r>
  </si>
  <si>
    <t>P1.22</t>
  </si>
  <si>
    <t>Oogspoelfles</t>
  </si>
  <si>
    <t>P1.23</t>
  </si>
  <si>
    <r>
      <t>Kledingschaar (“wegwerp”)</t>
    </r>
    <r>
      <rPr>
        <b/>
        <sz val="10"/>
        <color rgb="FF000000"/>
        <rFont val="Verdana"/>
        <family val="2"/>
      </rPr>
      <t xml:space="preserve"> </t>
    </r>
  </si>
  <si>
    <t>P1.24</t>
  </si>
  <si>
    <t>Verpakte papieren handdoek</t>
  </si>
  <si>
    <t>P1.25</t>
  </si>
  <si>
    <r>
      <t>Aluminium reddingsdeken</t>
    </r>
    <r>
      <rPr>
        <b/>
        <sz val="10"/>
        <color rgb="FF000000"/>
        <rFont val="Verdana"/>
        <family val="2"/>
      </rPr>
      <t xml:space="preserve"> </t>
    </r>
  </si>
  <si>
    <t>P1.26</t>
  </si>
  <si>
    <r>
      <t>Triage kaart (GHOR)</t>
    </r>
    <r>
      <rPr>
        <b/>
        <sz val="10"/>
        <color rgb="FF000000"/>
        <rFont val="Verdana"/>
        <family val="2"/>
      </rPr>
      <t xml:space="preserve"> </t>
    </r>
  </si>
  <si>
    <t>P1.27</t>
  </si>
  <si>
    <r>
      <t>Hand-out met handelingsinstructies</t>
    </r>
    <r>
      <rPr>
        <b/>
        <sz val="10"/>
        <color rgb="FF000000"/>
        <rFont val="Verdana"/>
        <family val="2"/>
      </rPr>
      <t xml:space="preserve"> </t>
    </r>
  </si>
  <si>
    <r>
      <rPr>
        <b/>
        <sz val="16"/>
        <color theme="0"/>
        <rFont val="Calibri"/>
        <family val="2"/>
        <scheme val="minor"/>
      </rPr>
      <t>Prijzenblad Bepakking - Perceel 1</t>
    </r>
    <r>
      <rPr>
        <sz val="11"/>
        <color theme="0"/>
        <rFont val="Calibri"/>
        <family val="2"/>
        <scheme val="minor"/>
      </rPr>
      <t xml:space="preserve">
Europese aanbesteding volgens de openbare procedure
voor de levering van de  bepakking voor brandweervoertuigen en aanvullende technische materialen
ten behoeve van
Veiligheidsregio IJsselland
P.172040/RvW
</t>
    </r>
  </si>
  <si>
    <t xml:space="preserve">Invulinstructie: U vult in de groen gearceerde velden uw prijs/tarief in. Het blad rekent dan vanzelf de totalen uit. Het totaal zoals berekend in de cel "totaalprijs" wordt gebruikt bij het bepalen van uw score. In Kolom I dient u het door u aangeboden product te noteren. Deze informatie wordt gebruikt voor het inrichten van de kastruimten in de tankautospuiten. De prijs die opgeeft, geldt voor het gevraagde product (conform het bijbehorende PvE) en niet slechts voor het door u aangeboden product. Indien Veiligheidsregio vaststelt dat het aangeboden product niet voldoent aan het PvE (en eis 8 uit het algemene PvE) , dient een alternatief passend product tegen dezelde prijs te worden geleverd. 
Inschrijver dient de prijsopgave in de excel bijlage rechtsgeldig te ondertekenen.
</t>
  </si>
  <si>
    <t>Kortingspercente ten behoeve van bestellingen uit webshop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</si>
</sst>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i/>
      <sz val="11"/>
      <color theme="1"/>
      <name val="Calibri"/>
      <family val="2"/>
      <scheme val="minor"/>
    </font>
    <font>
      <sz val="11"/>
      <color theme="0"/>
      <name val="Calibri"/>
      <family val="2"/>
      <scheme val="minor"/>
    </font>
    <font>
      <b/>
      <u/>
      <sz val="11"/>
      <name val="Calibri"/>
      <family val="2"/>
      <scheme val="minor"/>
    </font>
    <font>
      <b/>
      <sz val="11"/>
      <name val="Calibri"/>
      <family val="2"/>
      <scheme val="minor"/>
    </font>
    <font>
      <b/>
      <sz val="16"/>
      <color theme="0"/>
      <name val="Calibri"/>
      <family val="2"/>
      <scheme val="minor"/>
    </font>
    <font>
      <sz val="11"/>
      <name val="Calibri"/>
      <family val="2"/>
      <scheme val="minor"/>
    </font>
    <font>
      <sz val="10"/>
      <color rgb="FF000000"/>
      <name val="Verdana"/>
      <family val="2"/>
    </font>
    <font>
      <sz val="10"/>
      <name val="Verdana"/>
      <family val="2"/>
    </font>
    <font>
      <b/>
      <sz val="10"/>
      <color rgb="FF000000"/>
      <name val="Verdana"/>
      <family val="2"/>
    </font>
  </fonts>
  <fills count="9">
    <fill>
      <patternFill patternType="none"/>
    </fill>
    <fill>
      <patternFill patternType="gray125"/>
    </fill>
    <fill>
      <patternFill patternType="solid">
        <fgColor theme="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0" fillId="0" borderId="1" xfId="0" applyBorder="1"/>
    <xf numFmtId="44" fontId="0" fillId="0" borderId="1" xfId="1" applyFont="1" applyBorder="1"/>
    <xf numFmtId="44" fontId="2" fillId="0" borderId="1" xfId="0" applyNumberFormat="1" applyFont="1" applyBorder="1"/>
    <xf numFmtId="0" fontId="2" fillId="0" borderId="1" xfId="0" applyFont="1" applyBorder="1"/>
    <xf numFmtId="0" fontId="5" fillId="4" borderId="14" xfId="0" applyFont="1" applyFill="1" applyBorder="1" applyAlignment="1" applyProtection="1">
      <alignment horizontal="left"/>
    </xf>
    <xf numFmtId="0" fontId="5" fillId="4" borderId="28" xfId="0" applyFont="1" applyFill="1" applyBorder="1" applyAlignment="1" applyProtection="1">
      <alignment horizontal="left"/>
    </xf>
    <xf numFmtId="0" fontId="0" fillId="0" borderId="0" xfId="0" applyBorder="1" applyAlignment="1">
      <alignment horizontal="center"/>
    </xf>
    <xf numFmtId="44" fontId="2" fillId="0" borderId="0" xfId="0" applyNumberFormat="1" applyFont="1" applyBorder="1"/>
    <xf numFmtId="0" fontId="7" fillId="7" borderId="1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18" xfId="0" applyFont="1" applyFill="1" applyBorder="1" applyAlignment="1">
      <alignment horizontal="center" vertical="center"/>
    </xf>
    <xf numFmtId="1" fontId="9" fillId="0" borderId="1" xfId="0" applyNumberFormat="1" applyFont="1" applyFill="1" applyBorder="1" applyAlignment="1">
      <alignment vertical="center" wrapText="1"/>
    </xf>
    <xf numFmtId="1" fontId="8" fillId="0" borderId="1" xfId="0" applyNumberFormat="1" applyFont="1" applyBorder="1" applyAlignment="1">
      <alignment vertical="center" wrapText="1"/>
    </xf>
    <xf numFmtId="1" fontId="8" fillId="8" borderId="1" xfId="0" applyNumberFormat="1" applyFont="1" applyFill="1" applyBorder="1" applyAlignment="1">
      <alignment vertical="center" wrapText="1"/>
    </xf>
    <xf numFmtId="1" fontId="8" fillId="0" borderId="1" xfId="0" applyNumberFormat="1" applyFont="1" applyFill="1" applyBorder="1" applyAlignment="1">
      <alignment vertical="center" wrapText="1"/>
    </xf>
    <xf numFmtId="1" fontId="9" fillId="0" borderId="1" xfId="0" applyNumberFormat="1" applyFont="1" applyFill="1" applyBorder="1" applyAlignment="1">
      <alignment horizontal="right" vertical="center" wrapText="1"/>
    </xf>
    <xf numFmtId="1" fontId="9" fillId="0" borderId="1" xfId="0" applyNumberFormat="1" applyFont="1" applyFill="1" applyBorder="1" applyAlignment="1">
      <alignment horizontal="left" vertical="center" wrapText="1"/>
    </xf>
    <xf numFmtId="44" fontId="0" fillId="2" borderId="1" xfId="1" applyFont="1" applyFill="1" applyBorder="1" applyProtection="1">
      <protection locked="0"/>
    </xf>
    <xf numFmtId="9" fontId="0" fillId="2" borderId="1" xfId="2" applyFont="1" applyFill="1" applyBorder="1" applyProtection="1">
      <protection locked="0"/>
    </xf>
    <xf numFmtId="0" fontId="0" fillId="5" borderId="21" xfId="0" applyFont="1" applyFill="1" applyBorder="1" applyAlignment="1" applyProtection="1">
      <alignment horizontal="center"/>
      <protection locked="0"/>
    </xf>
    <xf numFmtId="0" fontId="0" fillId="5" borderId="38" xfId="0" applyFont="1" applyFill="1" applyBorder="1" applyAlignment="1" applyProtection="1">
      <alignment horizontal="center"/>
      <protection locked="0"/>
    </xf>
    <xf numFmtId="0" fontId="0" fillId="5" borderId="22" xfId="0" applyFont="1" applyFill="1" applyBorder="1" applyAlignment="1" applyProtection="1">
      <alignment horizontal="center"/>
      <protection locked="0"/>
    </xf>
    <xf numFmtId="0" fontId="0" fillId="5" borderId="43" xfId="0" applyFont="1" applyFill="1" applyBorder="1" applyAlignment="1" applyProtection="1">
      <alignment horizontal="center"/>
      <protection locked="0"/>
    </xf>
    <xf numFmtId="0" fontId="0" fillId="5" borderId="23" xfId="0" applyFont="1" applyFill="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4" fillId="3" borderId="24" xfId="0" applyFont="1" applyFill="1" applyBorder="1" applyAlignment="1" applyProtection="1">
      <alignment horizontal="center"/>
    </xf>
    <xf numFmtId="0" fontId="4" fillId="3" borderId="29" xfId="0" applyFont="1" applyFill="1" applyBorder="1" applyAlignment="1" applyProtection="1">
      <alignment horizontal="center"/>
    </xf>
    <xf numFmtId="0" fontId="4" fillId="3" borderId="39" xfId="0" applyFont="1" applyFill="1" applyBorder="1" applyAlignment="1" applyProtection="1">
      <alignment horizontal="center"/>
    </xf>
    <xf numFmtId="0" fontId="4" fillId="3" borderId="30" xfId="0" applyFont="1" applyFill="1" applyBorder="1" applyAlignment="1" applyProtection="1">
      <alignment horizontal="center"/>
    </xf>
    <xf numFmtId="0" fontId="0" fillId="5" borderId="5" xfId="0" applyFont="1" applyFill="1" applyBorder="1" applyAlignment="1" applyProtection="1">
      <alignment horizontal="center"/>
      <protection locked="0"/>
    </xf>
    <xf numFmtId="0" fontId="0" fillId="5" borderId="35" xfId="0" applyFont="1" applyFill="1" applyBorder="1" applyAlignment="1" applyProtection="1">
      <alignment horizontal="center"/>
      <protection locked="0"/>
    </xf>
    <xf numFmtId="0" fontId="0" fillId="5" borderId="6" xfId="0" applyFont="1" applyFill="1" applyBorder="1" applyAlignment="1" applyProtection="1">
      <alignment horizontal="center"/>
      <protection locked="0"/>
    </xf>
    <xf numFmtId="0" fontId="0" fillId="5" borderId="40" xfId="0" applyFont="1" applyFill="1" applyBorder="1" applyAlignment="1" applyProtection="1">
      <alignment horizontal="center"/>
      <protection locked="0"/>
    </xf>
    <xf numFmtId="0" fontId="0" fillId="5" borderId="7" xfId="0" applyFont="1" applyFill="1" applyBorder="1" applyAlignment="1" applyProtection="1">
      <alignment horizontal="center"/>
      <protection locked="0"/>
    </xf>
    <xf numFmtId="0" fontId="3" fillId="6" borderId="31" xfId="0" applyFont="1" applyFill="1" applyBorder="1" applyAlignment="1" applyProtection="1">
      <alignment horizontal="center" vertical="top" wrapText="1"/>
    </xf>
    <xf numFmtId="0" fontId="3" fillId="6" borderId="32" xfId="0" applyFont="1" applyFill="1" applyBorder="1" applyAlignment="1" applyProtection="1">
      <alignment horizontal="center" vertical="top" wrapText="1"/>
    </xf>
    <xf numFmtId="0" fontId="3" fillId="6" borderId="33" xfId="0" applyFont="1" applyFill="1" applyBorder="1" applyAlignment="1" applyProtection="1">
      <alignment horizontal="center" vertical="top" wrapText="1"/>
    </xf>
    <xf numFmtId="0" fontId="3" fillId="6" borderId="10" xfId="0" applyFont="1" applyFill="1" applyBorder="1" applyAlignment="1" applyProtection="1">
      <alignment horizontal="center" vertical="top" wrapText="1"/>
    </xf>
    <xf numFmtId="0" fontId="3" fillId="6" borderId="0" xfId="0" applyFont="1" applyFill="1" applyBorder="1" applyAlignment="1" applyProtection="1">
      <alignment horizontal="center" vertical="top" wrapText="1"/>
    </xf>
    <xf numFmtId="0" fontId="3" fillId="6" borderId="11" xfId="0" applyFont="1" applyFill="1" applyBorder="1" applyAlignment="1" applyProtection="1">
      <alignment horizontal="center" vertical="top" wrapText="1"/>
    </xf>
    <xf numFmtId="0" fontId="3" fillId="6" borderId="34" xfId="0" applyFont="1" applyFill="1" applyBorder="1" applyAlignment="1" applyProtection="1">
      <alignment horizontal="center" vertical="top" wrapText="1"/>
    </xf>
    <xf numFmtId="0" fontId="3" fillId="6" borderId="12" xfId="0" applyFont="1" applyFill="1" applyBorder="1" applyAlignment="1" applyProtection="1">
      <alignment horizontal="center" vertical="top" wrapText="1"/>
    </xf>
    <xf numFmtId="0" fontId="3" fillId="6" borderId="13" xfId="0" applyFont="1" applyFill="1" applyBorder="1" applyAlignment="1" applyProtection="1">
      <alignment horizontal="center" vertical="top" wrapText="1"/>
    </xf>
    <xf numFmtId="0" fontId="5" fillId="4" borderId="25" xfId="0" applyFont="1" applyFill="1" applyBorder="1" applyAlignment="1" applyProtection="1">
      <alignment horizontal="left" vertical="top"/>
    </xf>
    <xf numFmtId="0" fontId="5" fillId="4" borderId="26" xfId="0" applyFont="1" applyFill="1" applyBorder="1" applyAlignment="1" applyProtection="1">
      <alignment horizontal="left" vertical="top"/>
    </xf>
    <xf numFmtId="0" fontId="5" fillId="4" borderId="27" xfId="0" applyFont="1" applyFill="1" applyBorder="1" applyAlignment="1" applyProtection="1">
      <alignment horizontal="left" vertical="top"/>
    </xf>
    <xf numFmtId="0" fontId="0" fillId="5" borderId="15" xfId="0" applyFont="1" applyFill="1" applyBorder="1" applyAlignment="1" applyProtection="1">
      <alignment horizontal="center"/>
      <protection locked="0"/>
    </xf>
    <xf numFmtId="0" fontId="0" fillId="5" borderId="36" xfId="0" applyFont="1" applyFill="1" applyBorder="1" applyAlignment="1" applyProtection="1">
      <alignment horizontal="center"/>
      <protection locked="0"/>
    </xf>
    <xf numFmtId="0" fontId="0" fillId="5" borderId="16" xfId="0" applyFont="1" applyFill="1" applyBorder="1" applyAlignment="1" applyProtection="1">
      <alignment horizontal="center"/>
      <protection locked="0"/>
    </xf>
    <xf numFmtId="0" fontId="0" fillId="5" borderId="41" xfId="0" applyFont="1" applyFill="1" applyBorder="1" applyAlignment="1" applyProtection="1">
      <alignment horizontal="center"/>
      <protection locked="0"/>
    </xf>
    <xf numFmtId="0" fontId="0" fillId="5" borderId="17" xfId="0" applyFont="1" applyFill="1" applyBorder="1" applyAlignment="1" applyProtection="1">
      <alignment horizontal="center"/>
      <protection locked="0"/>
    </xf>
    <xf numFmtId="0" fontId="0" fillId="5" borderId="8" xfId="0" applyFont="1" applyFill="1" applyBorder="1" applyAlignment="1" applyProtection="1">
      <alignment horizontal="center"/>
      <protection locked="0"/>
    </xf>
    <xf numFmtId="0" fontId="0" fillId="5" borderId="2" xfId="0" applyFont="1" applyFill="1" applyBorder="1" applyAlignment="1" applyProtection="1">
      <alignment horizontal="center"/>
      <protection locked="0"/>
    </xf>
    <xf numFmtId="0" fontId="0" fillId="5" borderId="1" xfId="0" applyFont="1" applyFill="1" applyBorder="1" applyAlignment="1" applyProtection="1">
      <alignment horizontal="center"/>
      <protection locked="0"/>
    </xf>
    <xf numFmtId="0" fontId="0" fillId="5" borderId="3" xfId="0" applyFont="1" applyFill="1" applyBorder="1" applyAlignment="1" applyProtection="1">
      <alignment horizontal="center"/>
      <protection locked="0"/>
    </xf>
    <xf numFmtId="0" fontId="0" fillId="5" borderId="9" xfId="0" applyFont="1" applyFill="1" applyBorder="1" applyAlignment="1" applyProtection="1">
      <alignment horizontal="center"/>
      <protection locked="0"/>
    </xf>
    <xf numFmtId="0" fontId="0" fillId="5" borderId="18" xfId="0" applyFont="1" applyFill="1" applyBorder="1" applyAlignment="1" applyProtection="1">
      <alignment horizontal="center"/>
      <protection locked="0"/>
    </xf>
    <xf numFmtId="0" fontId="0" fillId="5" borderId="37"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42" xfId="0" applyFont="1" applyFill="1" applyBorder="1" applyAlignment="1" applyProtection="1">
      <alignment horizontal="center"/>
      <protection locked="0"/>
    </xf>
    <xf numFmtId="0" fontId="0" fillId="5" borderId="20" xfId="0" applyFont="1" applyFill="1" applyBorder="1" applyAlignment="1" applyProtection="1">
      <alignment horizontal="center"/>
      <protection locked="0"/>
    </xf>
    <xf numFmtId="44" fontId="0" fillId="0" borderId="1" xfId="1" applyFont="1" applyFill="1" applyBorder="1" applyProtection="1">
      <protection locked="0"/>
    </xf>
    <xf numFmtId="0" fontId="2" fillId="0" borderId="1" xfId="0" applyFont="1" applyBorder="1" applyProtection="1">
      <protection locked="0"/>
    </xf>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8"/>
  <sheetViews>
    <sheetView tabSelected="1" topLeftCell="B1" zoomScale="80" zoomScaleNormal="80" workbookViewId="0">
      <selection activeCell="F21" sqref="F21"/>
    </sheetView>
  </sheetViews>
  <sheetFormatPr defaultRowHeight="15" x14ac:dyDescent="0.25"/>
  <cols>
    <col min="3" max="3" width="15.5703125" customWidth="1"/>
    <col min="4" max="4" width="69.140625" bestFit="1" customWidth="1"/>
    <col min="5" max="5" width="24.42578125" bestFit="1" customWidth="1"/>
    <col min="6" max="6" width="23.42578125" bestFit="1" customWidth="1"/>
    <col min="7" max="7" width="18.5703125" bestFit="1" customWidth="1"/>
    <col min="8" max="8" width="18.5703125" customWidth="1"/>
    <col min="9" max="9" width="40.85546875" bestFit="1" customWidth="1"/>
    <col min="10" max="10" width="8.7109375" customWidth="1"/>
  </cols>
  <sheetData>
    <row r="1" spans="3:9" ht="15" customHeight="1" x14ac:dyDescent="0.25">
      <c r="C1" s="40" t="s">
        <v>70</v>
      </c>
      <c r="D1" s="41"/>
      <c r="E1" s="41"/>
      <c r="F1" s="41"/>
      <c r="G1" s="41"/>
      <c r="H1" s="41"/>
      <c r="I1" s="42"/>
    </row>
    <row r="2" spans="3:9" x14ac:dyDescent="0.25">
      <c r="C2" s="43"/>
      <c r="D2" s="44"/>
      <c r="E2" s="44"/>
      <c r="F2" s="44"/>
      <c r="G2" s="44"/>
      <c r="H2" s="44"/>
      <c r="I2" s="45"/>
    </row>
    <row r="3" spans="3:9" x14ac:dyDescent="0.25">
      <c r="C3" s="43"/>
      <c r="D3" s="44"/>
      <c r="E3" s="44"/>
      <c r="F3" s="44"/>
      <c r="G3" s="44"/>
      <c r="H3" s="44"/>
      <c r="I3" s="45"/>
    </row>
    <row r="4" spans="3:9" x14ac:dyDescent="0.25">
      <c r="C4" s="43"/>
      <c r="D4" s="44"/>
      <c r="E4" s="44"/>
      <c r="F4" s="44"/>
      <c r="G4" s="44"/>
      <c r="H4" s="44"/>
      <c r="I4" s="45"/>
    </row>
    <row r="5" spans="3:9" x14ac:dyDescent="0.25">
      <c r="C5" s="43"/>
      <c r="D5" s="44"/>
      <c r="E5" s="44"/>
      <c r="F5" s="44"/>
      <c r="G5" s="44"/>
      <c r="H5" s="44"/>
      <c r="I5" s="45"/>
    </row>
    <row r="6" spans="3:9" x14ac:dyDescent="0.25">
      <c r="C6" s="43"/>
      <c r="D6" s="44"/>
      <c r="E6" s="44"/>
      <c r="F6" s="44"/>
      <c r="G6" s="44"/>
      <c r="H6" s="44"/>
      <c r="I6" s="45"/>
    </row>
    <row r="7" spans="3:9" x14ac:dyDescent="0.25">
      <c r="C7" s="43"/>
      <c r="D7" s="44"/>
      <c r="E7" s="44"/>
      <c r="F7" s="44"/>
      <c r="G7" s="44"/>
      <c r="H7" s="44"/>
      <c r="I7" s="45"/>
    </row>
    <row r="8" spans="3:9" x14ac:dyDescent="0.25">
      <c r="C8" s="43"/>
      <c r="D8" s="44"/>
      <c r="E8" s="44"/>
      <c r="F8" s="44"/>
      <c r="G8" s="44"/>
      <c r="H8" s="44"/>
      <c r="I8" s="45"/>
    </row>
    <row r="9" spans="3:9" x14ac:dyDescent="0.25">
      <c r="C9" s="43"/>
      <c r="D9" s="44"/>
      <c r="E9" s="44"/>
      <c r="F9" s="44"/>
      <c r="G9" s="44"/>
      <c r="H9" s="44"/>
      <c r="I9" s="45"/>
    </row>
    <row r="10" spans="3:9" ht="97.5" customHeight="1" thickBot="1" x14ac:dyDescent="0.3">
      <c r="C10" s="46" t="s">
        <v>71</v>
      </c>
      <c r="D10" s="47"/>
      <c r="E10" s="47"/>
      <c r="F10" s="47"/>
      <c r="G10" s="47"/>
      <c r="H10" s="47"/>
      <c r="I10" s="48"/>
    </row>
    <row r="12" spans="3:9" ht="15" customHeight="1" x14ac:dyDescent="0.25"/>
    <row r="13" spans="3:9" ht="15.75" thickBot="1" x14ac:dyDescent="0.3">
      <c r="C13" s="4" t="s">
        <v>0</v>
      </c>
      <c r="D13" s="4" t="s">
        <v>1</v>
      </c>
      <c r="E13" s="4" t="s">
        <v>14</v>
      </c>
      <c r="F13" s="4" t="s">
        <v>13</v>
      </c>
      <c r="G13" s="4" t="s">
        <v>2</v>
      </c>
      <c r="H13" s="4" t="s">
        <v>3</v>
      </c>
      <c r="I13" s="4" t="s">
        <v>15</v>
      </c>
    </row>
    <row r="14" spans="3:9" x14ac:dyDescent="0.25">
      <c r="C14" s="9" t="s">
        <v>16</v>
      </c>
      <c r="D14" s="12" t="s">
        <v>17</v>
      </c>
      <c r="E14" s="12">
        <v>1</v>
      </c>
      <c r="F14" s="1">
        <v>54</v>
      </c>
      <c r="G14" s="18">
        <v>0</v>
      </c>
      <c r="H14" s="2">
        <f t="shared" ref="H14:H40" si="0">(F14*E14)*G14</f>
        <v>0</v>
      </c>
      <c r="I14" s="67"/>
    </row>
    <row r="15" spans="3:9" x14ac:dyDescent="0.25">
      <c r="C15" s="10" t="s">
        <v>18</v>
      </c>
      <c r="D15" s="12" t="s">
        <v>19</v>
      </c>
      <c r="E15" s="16">
        <v>1</v>
      </c>
      <c r="F15" s="1">
        <v>54</v>
      </c>
      <c r="G15" s="18">
        <v>0</v>
      </c>
      <c r="H15" s="2">
        <f t="shared" si="0"/>
        <v>0</v>
      </c>
      <c r="I15" s="67"/>
    </row>
    <row r="16" spans="3:9" x14ac:dyDescent="0.25">
      <c r="C16" s="10" t="s">
        <v>20</v>
      </c>
      <c r="D16" s="17" t="s">
        <v>21</v>
      </c>
      <c r="E16" s="12">
        <v>1</v>
      </c>
      <c r="F16" s="1">
        <v>54</v>
      </c>
      <c r="G16" s="18">
        <v>0</v>
      </c>
      <c r="H16" s="2">
        <f t="shared" si="0"/>
        <v>0</v>
      </c>
      <c r="I16" s="68"/>
    </row>
    <row r="17" spans="3:9" x14ac:dyDescent="0.25">
      <c r="C17" s="10" t="s">
        <v>22</v>
      </c>
      <c r="D17" s="12" t="s">
        <v>23</v>
      </c>
      <c r="E17" s="13">
        <v>1</v>
      </c>
      <c r="F17" s="1">
        <v>54</v>
      </c>
      <c r="G17" s="18">
        <v>0</v>
      </c>
      <c r="H17" s="2">
        <f t="shared" si="0"/>
        <v>0</v>
      </c>
      <c r="I17" s="67"/>
    </row>
    <row r="18" spans="3:9" x14ac:dyDescent="0.25">
      <c r="C18" s="10" t="s">
        <v>24</v>
      </c>
      <c r="D18" s="13" t="s">
        <v>25</v>
      </c>
      <c r="E18" s="14">
        <v>10</v>
      </c>
      <c r="F18" s="1">
        <v>54</v>
      </c>
      <c r="G18" s="18">
        <v>0</v>
      </c>
      <c r="H18" s="2">
        <f t="shared" si="0"/>
        <v>0</v>
      </c>
      <c r="I18" s="67"/>
    </row>
    <row r="19" spans="3:9" x14ac:dyDescent="0.25">
      <c r="C19" s="10" t="s">
        <v>26</v>
      </c>
      <c r="D19" s="14" t="s">
        <v>27</v>
      </c>
      <c r="E19" s="14">
        <v>1</v>
      </c>
      <c r="F19" s="1">
        <v>54</v>
      </c>
      <c r="G19" s="18">
        <v>0</v>
      </c>
      <c r="H19" s="2">
        <f t="shared" si="0"/>
        <v>0</v>
      </c>
      <c r="I19" s="68"/>
    </row>
    <row r="20" spans="3:9" x14ac:dyDescent="0.25">
      <c r="C20" s="10" t="s">
        <v>28</v>
      </c>
      <c r="D20" s="14" t="s">
        <v>29</v>
      </c>
      <c r="E20" s="13">
        <v>9</v>
      </c>
      <c r="F20" s="1">
        <v>54</v>
      </c>
      <c r="G20" s="18">
        <v>0</v>
      </c>
      <c r="H20" s="2">
        <f t="shared" si="0"/>
        <v>0</v>
      </c>
      <c r="I20" s="67"/>
    </row>
    <row r="21" spans="3:9" x14ac:dyDescent="0.25">
      <c r="C21" s="10" t="s">
        <v>30</v>
      </c>
      <c r="D21" s="13" t="s">
        <v>31</v>
      </c>
      <c r="E21" s="13">
        <v>1</v>
      </c>
      <c r="F21" s="1">
        <v>54</v>
      </c>
      <c r="G21" s="18">
        <v>0</v>
      </c>
      <c r="H21" s="2">
        <f t="shared" si="0"/>
        <v>0</v>
      </c>
      <c r="I21" s="67"/>
    </row>
    <row r="22" spans="3:9" x14ac:dyDescent="0.25">
      <c r="C22" s="10" t="s">
        <v>32</v>
      </c>
      <c r="D22" s="13" t="s">
        <v>33</v>
      </c>
      <c r="E22" s="13">
        <v>1</v>
      </c>
      <c r="F22" s="1">
        <v>54</v>
      </c>
      <c r="G22" s="18">
        <v>0</v>
      </c>
      <c r="H22" s="2">
        <f t="shared" si="0"/>
        <v>0</v>
      </c>
      <c r="I22" s="68"/>
    </row>
    <row r="23" spans="3:9" x14ac:dyDescent="0.25">
      <c r="C23" s="10" t="s">
        <v>34</v>
      </c>
      <c r="D23" s="13" t="s">
        <v>35</v>
      </c>
      <c r="E23" s="13">
        <v>2</v>
      </c>
      <c r="F23" s="1">
        <v>54</v>
      </c>
      <c r="G23" s="18">
        <v>0</v>
      </c>
      <c r="H23" s="2">
        <f t="shared" si="0"/>
        <v>0</v>
      </c>
      <c r="I23" s="67"/>
    </row>
    <row r="24" spans="3:9" x14ac:dyDescent="0.25">
      <c r="C24" s="10" t="s">
        <v>36</v>
      </c>
      <c r="D24" s="13" t="s">
        <v>37</v>
      </c>
      <c r="E24" s="13">
        <v>5</v>
      </c>
      <c r="F24" s="1">
        <v>54</v>
      </c>
      <c r="G24" s="18">
        <v>0</v>
      </c>
      <c r="H24" s="2">
        <f t="shared" si="0"/>
        <v>0</v>
      </c>
      <c r="I24" s="67"/>
    </row>
    <row r="25" spans="3:9" x14ac:dyDescent="0.25">
      <c r="C25" s="10" t="s">
        <v>38</v>
      </c>
      <c r="D25" s="13" t="s">
        <v>39</v>
      </c>
      <c r="E25" s="13">
        <v>1</v>
      </c>
      <c r="F25" s="1">
        <v>54</v>
      </c>
      <c r="G25" s="18">
        <v>0</v>
      </c>
      <c r="H25" s="2">
        <f t="shared" si="0"/>
        <v>0</v>
      </c>
      <c r="I25" s="68"/>
    </row>
    <row r="26" spans="3:9" x14ac:dyDescent="0.25">
      <c r="C26" s="10" t="s">
        <v>40</v>
      </c>
      <c r="D26" s="13" t="s">
        <v>41</v>
      </c>
      <c r="E26" s="13">
        <v>1</v>
      </c>
      <c r="F26" s="1">
        <v>54</v>
      </c>
      <c r="G26" s="18">
        <v>0</v>
      </c>
      <c r="H26" s="2">
        <f t="shared" si="0"/>
        <v>0</v>
      </c>
      <c r="I26" s="67"/>
    </row>
    <row r="27" spans="3:9" x14ac:dyDescent="0.25">
      <c r="C27" s="10" t="s">
        <v>42</v>
      </c>
      <c r="D27" s="13" t="s">
        <v>43</v>
      </c>
      <c r="E27" s="13">
        <v>2</v>
      </c>
      <c r="F27" s="1">
        <v>54</v>
      </c>
      <c r="G27" s="18">
        <v>0</v>
      </c>
      <c r="H27" s="2">
        <f t="shared" si="0"/>
        <v>0</v>
      </c>
      <c r="I27" s="67"/>
    </row>
    <row r="28" spans="3:9" x14ac:dyDescent="0.25">
      <c r="C28" s="10" t="s">
        <v>44</v>
      </c>
      <c r="D28" s="13" t="s">
        <v>45</v>
      </c>
      <c r="E28" s="13">
        <v>1</v>
      </c>
      <c r="F28" s="1">
        <v>54</v>
      </c>
      <c r="G28" s="18">
        <v>0</v>
      </c>
      <c r="H28" s="2">
        <f t="shared" si="0"/>
        <v>0</v>
      </c>
      <c r="I28" s="67"/>
    </row>
    <row r="29" spans="3:9" x14ac:dyDescent="0.25">
      <c r="C29" s="10" t="s">
        <v>46</v>
      </c>
      <c r="D29" s="13" t="s">
        <v>47</v>
      </c>
      <c r="E29" s="13">
        <v>1</v>
      </c>
      <c r="F29" s="1">
        <v>54</v>
      </c>
      <c r="G29" s="18">
        <v>0</v>
      </c>
      <c r="H29" s="2">
        <f t="shared" si="0"/>
        <v>0</v>
      </c>
      <c r="I29" s="68"/>
    </row>
    <row r="30" spans="3:9" x14ac:dyDescent="0.25">
      <c r="C30" s="10" t="s">
        <v>48</v>
      </c>
      <c r="D30" s="13" t="s">
        <v>49</v>
      </c>
      <c r="E30" s="15">
        <v>2</v>
      </c>
      <c r="F30" s="1">
        <v>54</v>
      </c>
      <c r="G30" s="18">
        <v>0</v>
      </c>
      <c r="H30" s="2">
        <f t="shared" si="0"/>
        <v>0</v>
      </c>
      <c r="I30" s="67"/>
    </row>
    <row r="31" spans="3:9" x14ac:dyDescent="0.25">
      <c r="C31" s="10" t="s">
        <v>50</v>
      </c>
      <c r="D31" s="15" t="s">
        <v>51</v>
      </c>
      <c r="E31" s="13">
        <v>8</v>
      </c>
      <c r="F31" s="1">
        <v>54</v>
      </c>
      <c r="G31" s="18">
        <v>0</v>
      </c>
      <c r="H31" s="2">
        <f t="shared" si="0"/>
        <v>0</v>
      </c>
      <c r="I31" s="67"/>
    </row>
    <row r="32" spans="3:9" x14ac:dyDescent="0.25">
      <c r="C32" s="10" t="s">
        <v>52</v>
      </c>
      <c r="D32" s="13" t="s">
        <v>53</v>
      </c>
      <c r="E32" s="13">
        <v>1</v>
      </c>
      <c r="F32" s="1">
        <v>54</v>
      </c>
      <c r="G32" s="18">
        <v>0</v>
      </c>
      <c r="H32" s="2">
        <f t="shared" si="0"/>
        <v>0</v>
      </c>
      <c r="I32" s="68"/>
    </row>
    <row r="33" spans="3:9" x14ac:dyDescent="0.25">
      <c r="C33" s="10" t="s">
        <v>54</v>
      </c>
      <c r="D33" s="13" t="s">
        <v>55</v>
      </c>
      <c r="E33" s="13">
        <v>2</v>
      </c>
      <c r="F33" s="1">
        <v>54</v>
      </c>
      <c r="G33" s="18">
        <v>0</v>
      </c>
      <c r="H33" s="2">
        <f t="shared" si="0"/>
        <v>0</v>
      </c>
      <c r="I33" s="67"/>
    </row>
    <row r="34" spans="3:9" x14ac:dyDescent="0.25">
      <c r="C34" s="10" t="s">
        <v>56</v>
      </c>
      <c r="D34" s="13" t="s">
        <v>57</v>
      </c>
      <c r="E34" s="13">
        <v>1</v>
      </c>
      <c r="F34" s="1">
        <v>54</v>
      </c>
      <c r="G34" s="18">
        <v>0</v>
      </c>
      <c r="H34" s="2">
        <f t="shared" si="0"/>
        <v>0</v>
      </c>
      <c r="I34" s="67"/>
    </row>
    <row r="35" spans="3:9" x14ac:dyDescent="0.25">
      <c r="C35" s="10" t="s">
        <v>58</v>
      </c>
      <c r="D35" s="13" t="s">
        <v>59</v>
      </c>
      <c r="E35" s="13">
        <v>2</v>
      </c>
      <c r="F35" s="1">
        <v>54</v>
      </c>
      <c r="G35" s="18">
        <v>0</v>
      </c>
      <c r="H35" s="2">
        <f t="shared" si="0"/>
        <v>0</v>
      </c>
      <c r="I35" s="68"/>
    </row>
    <row r="36" spans="3:9" x14ac:dyDescent="0.25">
      <c r="C36" s="10" t="s">
        <v>60</v>
      </c>
      <c r="D36" s="13" t="s">
        <v>61</v>
      </c>
      <c r="E36" s="13">
        <v>1</v>
      </c>
      <c r="F36" s="1">
        <v>54</v>
      </c>
      <c r="G36" s="18">
        <v>0</v>
      </c>
      <c r="H36" s="2">
        <f t="shared" si="0"/>
        <v>0</v>
      </c>
      <c r="I36" s="67"/>
    </row>
    <row r="37" spans="3:9" x14ac:dyDescent="0.25">
      <c r="C37" s="10" t="s">
        <v>62</v>
      </c>
      <c r="D37" s="13" t="s">
        <v>63</v>
      </c>
      <c r="E37" s="14">
        <v>2</v>
      </c>
      <c r="F37" s="1">
        <v>54</v>
      </c>
      <c r="G37" s="18">
        <v>0</v>
      </c>
      <c r="H37" s="2">
        <f t="shared" si="0"/>
        <v>0</v>
      </c>
      <c r="I37" s="67"/>
    </row>
    <row r="38" spans="3:9" x14ac:dyDescent="0.25">
      <c r="C38" s="10" t="s">
        <v>64</v>
      </c>
      <c r="D38" s="14" t="s">
        <v>65</v>
      </c>
      <c r="E38" s="13">
        <v>2</v>
      </c>
      <c r="F38" s="1">
        <v>54</v>
      </c>
      <c r="G38" s="18">
        <v>0</v>
      </c>
      <c r="H38" s="2">
        <f t="shared" si="0"/>
        <v>0</v>
      </c>
      <c r="I38" s="68"/>
    </row>
    <row r="39" spans="3:9" x14ac:dyDescent="0.25">
      <c r="C39" s="10" t="s">
        <v>66</v>
      </c>
      <c r="D39" s="13" t="s">
        <v>67</v>
      </c>
      <c r="E39" s="13">
        <v>1</v>
      </c>
      <c r="F39" s="1">
        <v>54</v>
      </c>
      <c r="G39" s="18">
        <v>0</v>
      </c>
      <c r="H39" s="2">
        <f t="shared" si="0"/>
        <v>0</v>
      </c>
      <c r="I39" s="67"/>
    </row>
    <row r="40" spans="3:9" ht="15.75" thickBot="1" x14ac:dyDescent="0.3">
      <c r="C40" s="11" t="s">
        <v>68</v>
      </c>
      <c r="D40" s="13" t="s">
        <v>69</v>
      </c>
      <c r="E40" s="13">
        <v>1</v>
      </c>
      <c r="F40" s="1">
        <v>54</v>
      </c>
      <c r="G40" s="18">
        <v>0</v>
      </c>
      <c r="H40" s="2">
        <f t="shared" si="0"/>
        <v>0</v>
      </c>
      <c r="I40" s="67"/>
    </row>
    <row r="41" spans="3:9" x14ac:dyDescent="0.25">
      <c r="C41" s="25" t="s">
        <v>6</v>
      </c>
      <c r="D41" s="26"/>
      <c r="E41" s="26"/>
      <c r="F41" s="26"/>
      <c r="G41" s="27"/>
      <c r="H41" s="3">
        <f>SUM(H14:H40)</f>
        <v>0</v>
      </c>
      <c r="I41" s="68"/>
    </row>
    <row r="42" spans="3:9" x14ac:dyDescent="0.25">
      <c r="C42" s="7"/>
      <c r="D42" s="7"/>
      <c r="E42" s="7"/>
      <c r="F42" s="7"/>
      <c r="G42" s="7"/>
      <c r="H42" s="7"/>
      <c r="I42" s="8"/>
    </row>
    <row r="44" spans="3:9" x14ac:dyDescent="0.25">
      <c r="C44" s="28" t="s">
        <v>4</v>
      </c>
      <c r="D44" s="29"/>
      <c r="E44" s="29"/>
      <c r="F44" s="29"/>
      <c r="G44" s="29"/>
      <c r="H44" s="29"/>
      <c r="I44" s="30"/>
    </row>
    <row r="45" spans="3:9" x14ac:dyDescent="0.25">
      <c r="C45" s="1" t="s">
        <v>72</v>
      </c>
      <c r="D45" s="1"/>
      <c r="E45" s="1"/>
      <c r="F45" s="2">
        <v>50000</v>
      </c>
      <c r="G45" s="19">
        <v>0</v>
      </c>
      <c r="H45" s="3"/>
      <c r="I45" s="3">
        <f>F45-(F45*G45)</f>
        <v>50000</v>
      </c>
    </row>
    <row r="48" spans="3:9" x14ac:dyDescent="0.25">
      <c r="G48" s="1" t="s">
        <v>5</v>
      </c>
      <c r="H48" s="1"/>
      <c r="I48" s="3">
        <f>H41+I45</f>
        <v>50000</v>
      </c>
    </row>
    <row r="50" spans="3:9" ht="15.75" thickBot="1" x14ac:dyDescent="0.3"/>
    <row r="51" spans="3:9" ht="15.75" thickBot="1" x14ac:dyDescent="0.3">
      <c r="C51" s="31" t="s">
        <v>7</v>
      </c>
      <c r="D51" s="32"/>
      <c r="E51" s="32"/>
      <c r="F51" s="32"/>
      <c r="G51" s="32"/>
      <c r="H51" s="33"/>
      <c r="I51" s="34"/>
    </row>
    <row r="52" spans="3:9" ht="15.75" thickBot="1" x14ac:dyDescent="0.3">
      <c r="C52" s="5" t="s">
        <v>8</v>
      </c>
      <c r="D52" s="35"/>
      <c r="E52" s="36"/>
      <c r="F52" s="37"/>
      <c r="G52" s="37"/>
      <c r="H52" s="38"/>
      <c r="I52" s="39"/>
    </row>
    <row r="53" spans="3:9" ht="15.75" thickBot="1" x14ac:dyDescent="0.3">
      <c r="C53" s="5" t="s">
        <v>9</v>
      </c>
      <c r="D53" s="35"/>
      <c r="E53" s="36"/>
      <c r="F53" s="37"/>
      <c r="G53" s="37"/>
      <c r="H53" s="38"/>
      <c r="I53" s="39"/>
    </row>
    <row r="54" spans="3:9" ht="15.75" thickBot="1" x14ac:dyDescent="0.3">
      <c r="C54" s="5" t="s">
        <v>10</v>
      </c>
      <c r="D54" s="35"/>
      <c r="E54" s="36"/>
      <c r="F54" s="37"/>
      <c r="G54" s="37"/>
      <c r="H54" s="38"/>
      <c r="I54" s="39"/>
    </row>
    <row r="55" spans="3:9" x14ac:dyDescent="0.25">
      <c r="C55" s="49" t="s">
        <v>11</v>
      </c>
      <c r="D55" s="52"/>
      <c r="E55" s="53"/>
      <c r="F55" s="54"/>
      <c r="G55" s="54"/>
      <c r="H55" s="55"/>
      <c r="I55" s="56"/>
    </row>
    <row r="56" spans="3:9" x14ac:dyDescent="0.25">
      <c r="C56" s="50"/>
      <c r="D56" s="57"/>
      <c r="E56" s="58"/>
      <c r="F56" s="59"/>
      <c r="G56" s="59"/>
      <c r="H56" s="60"/>
      <c r="I56" s="61"/>
    </row>
    <row r="57" spans="3:9" ht="15.75" thickBot="1" x14ac:dyDescent="0.3">
      <c r="C57" s="51"/>
      <c r="D57" s="62"/>
      <c r="E57" s="63"/>
      <c r="F57" s="64"/>
      <c r="G57" s="64"/>
      <c r="H57" s="65"/>
      <c r="I57" s="66"/>
    </row>
    <row r="58" spans="3:9" ht="15.75" thickBot="1" x14ac:dyDescent="0.3">
      <c r="C58" s="6" t="s">
        <v>12</v>
      </c>
      <c r="D58" s="20"/>
      <c r="E58" s="21"/>
      <c r="F58" s="22"/>
      <c r="G58" s="22"/>
      <c r="H58" s="23"/>
      <c r="I58" s="24"/>
    </row>
  </sheetData>
  <sheetProtection algorithmName="SHA-512" hashValue="8njMtaUePksgwUtb/24ePwjzNLiB6SkJMFWV9kNNbaoo5nc+mX02SkJsLHbqrqJVpOZ3QsS23ZuNSrN/mocEDQ==" saltValue="RMgxP4C1zaYwt7halwE9tQ==" spinCount="100000" sheet="1" objects="1" scenarios="1"/>
  <mergeCells count="11">
    <mergeCell ref="C1:I9"/>
    <mergeCell ref="C10:I10"/>
    <mergeCell ref="C55:C57"/>
    <mergeCell ref="D53:I53"/>
    <mergeCell ref="D54:I54"/>
    <mergeCell ref="D55:I57"/>
    <mergeCell ref="D58:I58"/>
    <mergeCell ref="C41:G41"/>
    <mergeCell ref="C44:I44"/>
    <mergeCell ref="C51:I51"/>
    <mergeCell ref="D52:I5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perceel 1 </vt:lpstr>
    </vt:vector>
  </TitlesOfParts>
  <Company>Het NIC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boeijen</dc:creator>
  <cp:lastModifiedBy>Weeghel, Raymond van (H.L.R.)</cp:lastModifiedBy>
  <dcterms:created xsi:type="dcterms:W3CDTF">2017-11-06T16:06:18Z</dcterms:created>
  <dcterms:modified xsi:type="dcterms:W3CDTF">2018-01-11T13:43:11Z</dcterms:modified>
</cp:coreProperties>
</file>