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inkoop\Aanbestedingen\Europese aanbestedingen\E.A. 2017 SIS\07.0 Bestek PVE\Aanbestedingsdocumenten def\Publicatie\"/>
    </mc:Choice>
  </mc:AlternateContent>
  <bookViews>
    <workbookView xWindow="0" yWindow="0" windowWidth="28800" windowHeight="12300"/>
  </bookViews>
  <sheets>
    <sheet name="Intro" sheetId="12" r:id="rId1"/>
    <sheet name="ALG" sheetId="4" r:id="rId2"/>
    <sheet name="A&amp;I" sheetId="1" r:id="rId3"/>
    <sheet name="AAR" sheetId="2" r:id="rId4"/>
    <sheet name="A&amp;F" sheetId="3" r:id="rId5"/>
    <sheet name="BPV" sheetId="6" r:id="rId6"/>
    <sheet name="OC" sheetId="7" r:id="rId7"/>
    <sheet name="O&amp;B" sheetId="8" r:id="rId8"/>
    <sheet name="O&amp;R" sheetId="13" r:id="rId9"/>
    <sheet name="Zorg" sheetId="10" r:id="rId10"/>
    <sheet name="ICT" sheetId="11" r:id="rId11"/>
  </sheets>
  <definedNames>
    <definedName name="_xlnm._FilterDatabase" localSheetId="4" hidden="1">'A&amp;F'!$A$1:$E$62</definedName>
    <definedName name="_xlnm._FilterDatabase" localSheetId="2" hidden="1">'A&amp;I'!$A$1:$E$37</definedName>
    <definedName name="_xlnm._FilterDatabase" localSheetId="3" hidden="1">AAR!$A$1:$E$31</definedName>
    <definedName name="_xlnm._FilterDatabase" localSheetId="1" hidden="1">ALG!$A$1:$E$16</definedName>
    <definedName name="_xlnm._FilterDatabase" localSheetId="5" hidden="1">BPV!$A$1:$E$32</definedName>
    <definedName name="_xlnm._FilterDatabase" localSheetId="10" hidden="1">ICT!$A$1:$E$12</definedName>
    <definedName name="_xlnm._FilterDatabase" localSheetId="7" hidden="1">'O&amp;B'!$A$1:$F$17</definedName>
    <definedName name="_xlnm._FilterDatabase" localSheetId="8" hidden="1">'O&amp;R'!$A$1:$E$19</definedName>
    <definedName name="_xlnm._FilterDatabase" localSheetId="6" hidden="1">OC!$A$1:$E$11</definedName>
    <definedName name="_xlnm._FilterDatabase" localSheetId="9" hidden="1">Zorg!$A$1:$F$18</definedName>
    <definedName name="_xlnm.Print_Area" localSheetId="2">'A&amp;I'!$A$1:$C$24</definedName>
    <definedName name="_xlnm.Print_Titles" localSheetId="4">'A&amp;F'!$1:$1</definedName>
    <definedName name="_xlnm.Print_Titles" localSheetId="2">'A&amp;I'!$1:$1</definedName>
    <definedName name="_xlnm.Print_Titles" localSheetId="3">AAR!$1:$1</definedName>
    <definedName name="_xlnm.Print_Titles" localSheetId="1">ALG!$1:$1</definedName>
    <definedName name="_xlnm.Print_Titles" localSheetId="5">BPV!$1:$1</definedName>
    <definedName name="_xlnm.Print_Titles" localSheetId="7">'O&amp;B'!$1:$1</definedName>
    <definedName name="_xlnm.Print_Titles" localSheetId="6">OC!$1:$1</definedName>
    <definedName name="_xlnm.Print_Titles" localSheetId="9">Zorg!$1:$1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4" l="1"/>
  <c r="A4" i="4" s="1"/>
  <c r="A5" i="4" s="1"/>
  <c r="A6" i="4" s="1"/>
  <c r="A7" i="4" s="1"/>
  <c r="A8" i="4" s="1"/>
  <c r="A9" i="4" s="1"/>
  <c r="A10" i="4" s="1"/>
  <c r="A11" i="4" s="1"/>
  <c r="A12" i="4" s="1"/>
  <c r="A13" i="4" s="1"/>
  <c r="A14" i="4" s="1"/>
  <c r="A15" i="4" s="1"/>
  <c r="A2" i="1" s="1"/>
  <c r="A3" i="1" s="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2" i="2" s="1"/>
  <c r="A3" i="2" s="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2" i="3" s="1"/>
  <c r="A3" i="3" s="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2" i="6" s="1"/>
  <c r="A3" i="6" s="1"/>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2" i="7" s="1"/>
  <c r="A3" i="7" s="1"/>
  <c r="A4" i="7" s="1"/>
  <c r="A5" i="7" s="1"/>
  <c r="A6" i="7" s="1"/>
  <c r="A7" i="7" s="1"/>
  <c r="A8" i="7" s="1"/>
  <c r="A9" i="7" s="1"/>
  <c r="A10" i="7" s="1"/>
  <c r="A11" i="7" s="1"/>
  <c r="A2" i="8" s="1"/>
  <c r="A3" i="8" s="1"/>
  <c r="A4" i="8" s="1"/>
  <c r="A5" i="8" s="1"/>
  <c r="A6" i="8" s="1"/>
  <c r="A7" i="8" s="1"/>
  <c r="A8" i="8" s="1"/>
  <c r="A9" i="8" s="1"/>
  <c r="A10" i="8" s="1"/>
  <c r="A11" i="8" s="1"/>
  <c r="A12" i="8" s="1"/>
  <c r="A13" i="8" s="1"/>
  <c r="A14" i="8" s="1"/>
  <c r="A15" i="8" s="1"/>
  <c r="A16" i="8" s="1"/>
  <c r="A2" i="13" s="1"/>
  <c r="A3" i="13" s="1"/>
  <c r="A4" i="13" s="1"/>
  <c r="A5" i="13" s="1"/>
  <c r="A6" i="13" s="1"/>
  <c r="A7" i="13" s="1"/>
  <c r="A8" i="13" s="1"/>
  <c r="A9" i="13" s="1"/>
  <c r="A10" i="13" s="1"/>
  <c r="A11" i="13" s="1"/>
  <c r="A12" i="13" s="1"/>
  <c r="A13" i="13" s="1"/>
  <c r="A14" i="13" s="1"/>
  <c r="A15" i="13" s="1"/>
  <c r="A16" i="13" s="1"/>
  <c r="A17" i="13" s="1"/>
  <c r="A18" i="13" s="1"/>
  <c r="A2" i="10" s="1"/>
  <c r="A3" i="10" s="1"/>
  <c r="A4" i="10" s="1"/>
  <c r="A5" i="10" s="1"/>
  <c r="A6" i="10" s="1"/>
  <c r="A7" i="10" s="1"/>
  <c r="A8" i="10" s="1"/>
  <c r="A9" i="10" s="1"/>
  <c r="A10" i="10" s="1"/>
  <c r="A11" i="10" s="1"/>
  <c r="A12" i="10" s="1"/>
  <c r="A13" i="10" s="1"/>
  <c r="A14" i="10" s="1"/>
  <c r="A15" i="10" s="1"/>
  <c r="A16" i="10" s="1"/>
  <c r="A17" i="10" s="1"/>
  <c r="A2" i="11" s="1"/>
  <c r="A3" i="11" s="1"/>
  <c r="A4" i="11" s="1"/>
  <c r="A5" i="11" s="1"/>
  <c r="A6" i="11" s="1"/>
  <c r="A7" i="11" s="1"/>
  <c r="A8" i="11" s="1"/>
  <c r="A9" i="11" s="1"/>
  <c r="A10" i="11" s="1"/>
  <c r="A11" i="11" s="1"/>
  <c r="D12" i="7"/>
  <c r="D12" i="11"/>
  <c r="D16" i="4"/>
  <c r="D18" i="10"/>
  <c r="D17" i="8"/>
  <c r="D32" i="6"/>
  <c r="D31" i="2"/>
  <c r="D37" i="1"/>
</calcChain>
</file>

<file path=xl/sharedStrings.xml><?xml version="1.0" encoding="utf-8"?>
<sst xmlns="http://schemas.openxmlformats.org/spreadsheetml/2006/main" count="563" uniqueCount="338">
  <si>
    <t>Aanbestedende dienst</t>
  </si>
  <si>
    <t>Albeda Rotterdam</t>
  </si>
  <si>
    <t>Betreft</t>
  </si>
  <si>
    <t>Studenten Informatie Systeem (SIS)</t>
  </si>
  <si>
    <t>Versie</t>
  </si>
  <si>
    <t>1.0</t>
  </si>
  <si>
    <t>WENSEN</t>
  </si>
  <si>
    <t>Afkorting</t>
  </si>
  <si>
    <t>Omschrijving</t>
  </si>
  <si>
    <t>ALG</t>
  </si>
  <si>
    <t>Algemeen</t>
  </si>
  <si>
    <t>A&amp;I</t>
  </si>
  <si>
    <t>Aanmelding &amp; Intake</t>
  </si>
  <si>
    <t>AAR</t>
  </si>
  <si>
    <t>Aan- en AfwezigheidsRegistratie &amp; Verzuim</t>
  </si>
  <si>
    <t>A&amp;F</t>
  </si>
  <si>
    <t>Administratie &amp; Financieel</t>
  </si>
  <si>
    <t>BPV</t>
  </si>
  <si>
    <t>BeroepsPraktijkVorming</t>
  </si>
  <si>
    <t>OC</t>
  </si>
  <si>
    <t>OnderwijsCatalogus</t>
  </si>
  <si>
    <t>O&amp;B</t>
  </si>
  <si>
    <t>Ontwikkelen &amp; Begeleiden (voorheen SLB)</t>
  </si>
  <si>
    <t>O&amp;R</t>
  </si>
  <si>
    <t>Opleiden &amp; Resultaten</t>
  </si>
  <si>
    <t>Zorg</t>
  </si>
  <si>
    <t>ICT</t>
  </si>
  <si>
    <t>Nr</t>
  </si>
  <si>
    <t>Thema</t>
  </si>
  <si>
    <t>Omschrijving eisen en wensen</t>
  </si>
  <si>
    <t>Punten</t>
  </si>
  <si>
    <t>Reactie Inschrijver (max 500 woorden)</t>
  </si>
  <si>
    <t>2. Algemeen</t>
  </si>
  <si>
    <t xml:space="preserve">Hoe kunnen documenten worden bekeken zonder ze te hoeven openen in de applicatie waarin ze zijn gemaakt (preview-mogelijkheid; vgl. Outlook). </t>
  </si>
  <si>
    <t xml:space="preserve">Op welke wijze geeft u invulling aan "Social Return on Investment" ten behoeve van de doelgroep van aanbestedende dienst. Bijvoorbeeld middels gastdocentenschappen en stageplaatsen. </t>
  </si>
  <si>
    <t>3. Communicatie</t>
  </si>
  <si>
    <t xml:space="preserve">Hoe beschikt het SIS over een geïntegreerde Self Service module waarin de studenten zelf de door de aanbestedende dienst te noemen onderdelen kan invoeren en wijzigen. </t>
  </si>
  <si>
    <t>4. Functioneel beheer</t>
  </si>
  <si>
    <t xml:space="preserve">Hoe heeft de functioneel beheerder van de aanbestedende dienst de mogelijkheid om registratieve velden toe te voegen of in gebruik te nemen (bijv. vrije velden) binnen het SIS? Wat is de impact op eventuele ICT interfaces? </t>
  </si>
  <si>
    <t>5. Conversie en implementatie</t>
  </si>
  <si>
    <t xml:space="preserve">Op welke wijze denkt inschrijver de geautomatiseerde conversie van de bestaande gegevens uit te voeren? 
Beantwoord minimaal de aspecten: aantal proefconversies, risico's, randvoorwaarden, doorlooptijd van de productieconversie, afstemming en acceptatie van resultaten door de aanbestedende dienst. U mag een bijlage van maximaal 2 A4 omvang bijvoegen. </t>
  </si>
  <si>
    <t xml:space="preserve">Welke bijdrage levert inschrijver om inrichting van het SIS en van processen optimaal te laten zijn voor de hele procesketen?  U mag een bijlage van maximaal 2 A4 omvang bijvoegen. </t>
  </si>
  <si>
    <t>6. Document management</t>
  </si>
  <si>
    <t xml:space="preserve">Hoe kan een rechtsgeldige digitale handtekening van een gebruiker van het SIS worden toegevoegd aan de te vervaardigen documenten en lijsten? </t>
  </si>
  <si>
    <t>7. WFM</t>
  </si>
  <si>
    <t xml:space="preserve">Hoe biedt het SIS de mogelijkheid om workflows in te richten rondom processen en documentenstromen? Deze workflow kan per organisatieonderdeel beheerd en aan-en uitgezet worden.  </t>
  </si>
  <si>
    <t>8. Autorisaties</t>
  </si>
  <si>
    <t>Kunnen rollen worden 'gestapeld': door een gebruiker verschillende rollen te geven kan hij/zij alle zaken zien en doen die geoorloofd zijn vanuit één of meerdere van die rollen gecombineerd met zijn/haar organisatorische koppeling?</t>
  </si>
  <si>
    <t xml:space="preserve">Hoe biedt het SIS de mogelijkheid  om meerdere organisatiestructuren naast elkaar op te bouwen incl. begin en einddatum? Bestaande structuren mogen niet overschreven worden. </t>
  </si>
  <si>
    <t>9. Rapportages</t>
  </si>
  <si>
    <t>Welke rapportagemogelijkheden zijn standaard in het SIS beschikbaar?  
U mag een bijlage van maximaal 2 A4 omvang bijvoegen.</t>
  </si>
  <si>
    <t xml:space="preserve">Hoe kan (een functioneel beheerder van) Albeda  zelf rapportages aanmaken en  beheren? </t>
  </si>
  <si>
    <t xml:space="preserve">Hoe kan het SIS aansluiten op een generiek overkoepelende tool voor rapportages zoals Qlikview? </t>
  </si>
  <si>
    <t>10. Door-ontwikkeling</t>
  </si>
  <si>
    <t>Als eis is gesteld: 'De inschrijver is bereid om samen met Albeda de SaaS-oplossing verder te ontwikkelen waarbij Albeda functionele wensen aanreikt en opdrachtnemer dit oplost als onderdeel van de SaaS-oplossing (een zogenaamde 'Ontwikkelbox') '.  
Wens: Onder welke condities wil inschrijver deze ontwikkelbox samen met Albeda vorm geven? 
U mag een bijlage van maximaal 2 A4 omvang bijvoegen.</t>
  </si>
  <si>
    <t>Totaal</t>
  </si>
  <si>
    <t>Processtap</t>
  </si>
  <si>
    <t>1. Digitaal aanmelden</t>
  </si>
  <si>
    <t>Geef aan of en hoe het bij de aanmelding mogelijk is om een keuze te maken uit diverse locaties waar de opleiding wordt verzorgd. Kan de aanmelder dan daarbij tevens een voorkeursvolgorde aangeven? 
Idem voor keuze BOL of BBL.</t>
  </si>
  <si>
    <t xml:space="preserve">Geef aan of en hoe vanuit het SIS de aanmeldmodule (internet) gevuld kan worden met gegevens zoals bijvoorbeeld toeleverende scholen (lijst DUO) en bedrijfsgegevens voor BBL-aanmeldingen (White-Label). </t>
  </si>
  <si>
    <t xml:space="preserve">Geef aan of en hoe vanuit het SIS de aanmeldmodule (internet) gevuld kan worden met informatie over aanmeldstops of wachtlijsten. </t>
  </si>
  <si>
    <t xml:space="preserve">Geef aan of en hoe het mogelijk is om bij de initiele aanmelding slechts een beperkte set van gegevens af te dwingen (verplichte velden) en aanmelders later om additionele informatie (optionele velden) te vragen. Op welke wijze kan de aanmelder dan de additionele gegevens toevoegen aan de eerder gedane aanmelding? </t>
  </si>
  <si>
    <t xml:space="preserve">Het emailadres is een belangrijk gegeven. Of en hoe controleert het SIS dat de aanmelder het juiste emailadres invoert? Denk bijvoorbeeld aan 2x invoeren of verificatie met een via email te verzenden link. </t>
  </si>
  <si>
    <t>Of en hoe is het mogelijk dat de aanmelder wijzigingen in haar/zijn gegevens via de digitale aanmelding doorgeeft? Bijvoorbeeld een ander emailadres of telefoonnummer.</t>
  </si>
  <si>
    <t>Geef aan of en hoe zichtbaar is dat een aanmelder bij de aanmelding gebruik heeft gemaakt van DigID-aanmelding.</t>
  </si>
  <si>
    <t>Geef aan of en hoe het mogelijk is dat een werkgever of opdrachtgever meerdere studenten tegelijk kan aanmelden.</t>
  </si>
  <si>
    <t>Geef aan of en hoe het mogelijk is om bij de aanmelding digitale bestanden toe te voegen zoals een foto, kopie cijferlijst e.d.</t>
  </si>
  <si>
    <t>2. Registreren aanmelding</t>
  </si>
  <si>
    <t xml:space="preserve">Geef aan of en hoe een potentiële student een gedane aanmelding kan wijzigen of intrekken en op welke wijze dit zichtbaar wordt voor de administratie en/of de ingeplande intaker(s). Is het daarbij ook mogelijk om te zien wat de reden van wijziging of afmelding is? </t>
  </si>
  <si>
    <t>Hoe maakt het systeem zichtbaar dat een eigen student doorstroomt en wat daarvan de procedure is? (Niet met behulp van het aanmeldformulier op de website)</t>
  </si>
  <si>
    <t>3. Controleren aanmelding</t>
  </si>
  <si>
    <t>Geef aan op welke wijze zichtbaar is dat een potentiële student zich voor meerdere opleidingen heeft aangemeld. 
Veel voorkomende situaties: 
a. Aanmelder meldt zich meerdere keren aan voor dezelfde opleiding, maar dan op verschillende locaties
b. Aanmelder meldt zich meerdere keren aan voor dezelfde opleiding, maar zowel BOL als BBL
Dit kan snel leiden tot 4 aanmeldingen, terwijl het eigenlijk maar één aanmelding is van één aanmelder.
Hoe gaat het SIS hiermee om?</t>
  </si>
  <si>
    <t xml:space="preserve">Geef aan of en wat er zichtbaar wordt als een potentiële student zich digitaal aanmeldt voor een opleiding en deze student blijkt al student te zijn of te zijn geweest zodat zijn/ haar gegevens al voorkomen in het SIS. Relevante studenteninformatie dient dan inzichtelijk te zijn, bijvoorbeeld advies van huidige opleiding. En wat gebeurt er als de bij de aanmelding ingevoerde gegevens afwijken van de gegevens in het SIS? </t>
  </si>
  <si>
    <t>4. Controleren en plannen intake</t>
  </si>
  <si>
    <t xml:space="preserve">Geef aan of en hoe het SIS inzicht geeft in aanmeldingen en bijbehorende intakes voor alle opleidingen waarvoor een aanmelder (persoon) zich heeft aangemeld. 
Toelichting: we willen kunnen kijken naar de mens achter de aanmeldingen. Niet meer uitgaan van 30.000 aanmeldingen per jaar maar van de X mensen daarachter; aanmelders in plaats van aanmeldingen. Met per aanmelder inzicht in de aanmeldingen en de status daarvan. </t>
  </si>
  <si>
    <t xml:space="preserve">Of en hoe ondersteunt het SIS een wachtlijst voor intake inclusief volgnummer (o.b.v. Plaatsing op de wachtlijst). Hoe kan deze gegenereerde wachtlijst vervolgens  worden gemuteerd/aangepast? Hoe en voor wie is deze wachtlijst zichtbaar? Obv landelijke doelmatigheidskaders. Geef aan hoe het SIS omgaat met numerus fixus situaties en met het instroomrecht. Hoe ondersteunt het SIS een transparante procedure voor het plaatsen. </t>
  </si>
  <si>
    <t>Of en hoe worden geplande intakeafspraken in de agenda van de intaker gezet? Hoe kan een centrale eenheid (ongeacht branche of college) de intakeafspraken inzien zodat zij (telefonische) vragen daarover kunnen beantwoorden?</t>
  </si>
  <si>
    <t>Of en hoe kan de student zelf een intake inplannen in daarvoor gedefinieerde tijdsframes (beschikbare data en tijden)?</t>
  </si>
  <si>
    <t>Of en hoe  zijn flexibele tijdsdefinities in te richten voor de duur van intake gesprekken (bijv. 15, 30, 45, 60 of 90 min)?</t>
  </si>
  <si>
    <t xml:space="preserve">Of en hoe  zijn verschillende vormen van intakes in te richten? Bijvoorbeeld gesprek, auditie, portfoliobespreking, sportevenement en dergelijke. Op welke wijze kan worden geregistreerd en is zichtbaar dat de aanmelder hieraan heeft deelgenomen? </t>
  </si>
  <si>
    <t>Of en hoe kan het DDD-formulier (formulier over student van vorige school) digitaal beschikbaar gesteld worden in de intakemodule? Hoe is deze zichtbaar voor de intaker en voor begeleiders wanneer de student eenmaal geplaatst is op een opleiding?</t>
  </si>
  <si>
    <t xml:space="preserve">Of en hoe kan het SIS automatisch een herinnering sturen voorafgaand een een intakeafspraak? </t>
  </si>
  <si>
    <t>Geef aan welke mogelijkheden er zijn om een geplande intake te communiceren aan de aanmelder? (Brief, mail etc.) Inclusief linkjes voor DDD-formulier, te maken tests e.d.</t>
  </si>
  <si>
    <t xml:space="preserve">Geef aan welk inzicht het SIS biedt in geplande en nog te plannen intakes voor de diverse vormen van betrokken partijen. Denk aan administraties die het geheel willen overzien, maar ook aan intakers die hun eigen intakes inzichtelijk willen hebben. </t>
  </si>
  <si>
    <t>5. Klaarzetten en uitvoeren test(en)</t>
  </si>
  <si>
    <t>Hoe is binnen het SIS aan te geven/te registreren  welke potentiele student een intaketoets bv AMN dient af te leggen? Hoe kunnen  de benodigde gegevens zoals bijvoorbeeld NAW vanuit het SIS (digitaal, via een web service)  aangeboden worden aan een intake applicatie zoals de AMN?</t>
  </si>
  <si>
    <t>Hoe kunnen de resultaten van de diverse intaketesten worden geïmporteerd in het SIS en gekoppeld worden aan de betreffende student?</t>
  </si>
  <si>
    <t>6. Houden intake</t>
  </si>
  <si>
    <t xml:space="preserve">Geef aan welke mogelijkheden voor Functioneel Beheer in het SIS aanwezig zijn om zelf digitale (intake)formulieren te creëren. Daarbij willen wij zoveel mogelijk 'standaard' vragen met vaste antwoorden gebruiken en bij voorkeur is ook de mogelijkheid aanwezig  om gebruik te maken van vrije tekstvelden. 
Wij willen deze digitale formuleren opbouwen uit een standaard Albeda-breed gedeelte met daarbij de mogelijkheid om daar waar dat zinvol is opleidings/brance/college-specifieke vragen toe te voegen. Geef aan of en hoe het SIS dit ondersteunt. 
Geef aan op welke wijze deze digitale formuleren tijdens de (intake)gesprekken ingevuld/aangevuld kunnen worden door intakers. 
Geef aan of en hoe formulieren worden opgeslagen in het digitale dossier van de student. En daarna toegankelijk zijn voor verdere begeleiding gedurende de schoolloopbaan.  </t>
  </si>
  <si>
    <t xml:space="preserve">Hoe kunnen er voor, tijdens of na de intake documenten worden geupload naar het juiste dossier? </t>
  </si>
  <si>
    <t xml:space="preserve">Hoe kan de intaker vanuit het systeem een zorgmedewerker inschakelen en toegang verlenen met lees- en schrijfrechten? Hoe kunnen de zorgmedewerkers extra informatie toevoegen, zonder dat bestaande informatie overschreven wordt?
Hoe kan de zorgmedewerker een advies uitbrengen aangaande de potentiele student?
Hoe wordt het advies van de zorgmedewerker zichtbaar om te komen tot een eindadvies t.b.v. de plaatsing?
</t>
  </si>
  <si>
    <t>Indien een potentiele student tijdens of na de intake een andere opleidingskeus maakt, hoe kan de aanmelding dan worden teruggezet naar een overkoepelende organisatie-eenheid zodat met de student contact gezocht kan worden naar een andere geschikte opleiding?</t>
  </si>
  <si>
    <t xml:space="preserve">Welke communicatiemogelijkheden biedt het SIS indien de aanmelder niet is komen opdagen. </t>
  </si>
  <si>
    <t>7. Registeren intakeverslag</t>
  </si>
  <si>
    <t>Hoe maakt het SIS het mogelijk dat de intaker of betrokken zorgmedewerker de ondersteuningsbehoefte, inclusief begin- en einddatum in het kader van Passend Onderwijs bij de student registreert.  
Hoe wordt deze ondersteuningsbehoefte vervolgens opgenomen in de bijlage behorende bij de OOK? 
Is de bijlage na plaatsing zichtbaar voor de zorgactor tijdens het volgen van de opleiding?</t>
  </si>
  <si>
    <t>9. Info, Rapportages &amp; Koppeling</t>
  </si>
  <si>
    <t xml:space="preserve">Geef aan of en hoe de potentiële student zelfstandig zijn / haar aanmelding(en) kan volgen. </t>
  </si>
  <si>
    <t xml:space="preserve">Geef aan of en in hoeverre uitwisseling van aanmeldingsgegevens mogelijk is met bijvoorbeeld een belangstellendenregistratiesysteem zoals gebruikt wordt bij open dagen en wervingen. </t>
  </si>
  <si>
    <t xml:space="preserve">Geef aan welke rapportagemogelijkheden er zijn over aantal, status en voortgang van de aanmeldigingen naar verschillende invalshoeken. Denk bijvoorbeeld aan per opleiding, per niveau, per branche. </t>
  </si>
  <si>
    <t xml:space="preserve">Hoe ondersteunt het SIS de mogelijkheid voor communicatie tussen intaker en derden, zoals tussen intaker en potentiele student, tussen intaker en vorige school, tussen intaker en andere (overkoepelende) organisatie eenheid, tussen intake en zorgcoordinator? Inclusief het vastleggen van de resultaten. </t>
  </si>
  <si>
    <t>0. Algemeen</t>
  </si>
  <si>
    <r>
      <t xml:space="preserve">Geef aan of en hoe absentieredenen onder te verdelen zijn in soorten. Bijvoorbeeld </t>
    </r>
    <r>
      <rPr>
        <i/>
        <sz val="11"/>
        <rFont val="Calibri"/>
        <family val="2"/>
        <scheme val="minor"/>
      </rPr>
      <t>te laat</t>
    </r>
    <r>
      <rPr>
        <sz val="11"/>
        <rFont val="Calibri"/>
        <family val="2"/>
        <scheme val="minor"/>
      </rPr>
      <t xml:space="preserve"> of </t>
    </r>
    <r>
      <rPr>
        <i/>
        <sz val="11"/>
        <rFont val="Calibri"/>
        <family val="2"/>
        <scheme val="minor"/>
      </rPr>
      <t>verwijderd.</t>
    </r>
    <r>
      <rPr>
        <sz val="11"/>
        <rFont val="Calibri"/>
        <family val="2"/>
        <scheme val="minor"/>
      </rPr>
      <t xml:space="preserve"> Is het dan mogelijk om rekening te houden met deel afwezig / deel aanwezig binnen het lesuur? Kan dit in rapportages terugkomen?</t>
    </r>
  </si>
  <si>
    <t xml:space="preserve">Geef aan of en hoe meerdere medewerkers (docenten) aan een lesactiviteit gekoppeld kunnen worden en vervolgens voor een deel van de studenten aan- en afwezigheid registreren. </t>
  </si>
  <si>
    <t>Geef aan of en hoe het mogelijk is om bij de aan- en afwezigheidsregistratie vanuit het registratiescherm door te klikken op de gegevens van een bepaalde student.</t>
  </si>
  <si>
    <t>Geef aan of en hoe het mogelijkheid is om signalen persoonlijk door gebruiker te laten beheren zowel voor losse deelnemers als groepen. Kan dit via autorisatie aan- of uitgezet worden bij bepaalde rollen?</t>
  </si>
  <si>
    <t>Geef aan of en hoe de vakantieweken kunnen verschillen per opleiding.</t>
  </si>
  <si>
    <t xml:space="preserve">Geef aan of en hoe de aan- en afwezigheidsregistratie geopend kan  worden door de docent vanuit zijn/ haar Outlook agenda. </t>
  </si>
  <si>
    <t>Geef aan of en hoe de Aanbestedende dienst zelf de instellingen voor het vereiste veiligheidscertificaat voor het DUO verzuimloket kan beheren.</t>
  </si>
  <si>
    <t>1. Registreren</t>
  </si>
  <si>
    <t>Geef aan of en hoe het mogelijk is om alle studenten die geroosterd zijn voor een bepaalde activiteit in één keer op een bepaalde aan-of afwezigheidsreden te zetten zonder dat hierbij eerder gedane zieken of verlofmeldingen overschreven worden.</t>
  </si>
  <si>
    <t>Geef aan of hoe het mogelijk is om presentie of absentie te registreren voor afspraken die buiten het rooster om aangemaakt zijn. Kan  voor deze afspraken een begin- en eindtijd ingevoerd worden (los van de roostertijden)?</t>
  </si>
  <si>
    <t>Geef aan of en hoe 'geblesseerd' kan worden geregistreerd, waarbij een student niet afwezig is</t>
  </si>
  <si>
    <t xml:space="preserve">Geef aan of en hoe de presentie en absentie voor de volledige lesgroep of klas kan worden vastgelegd. 
Hoe ziet de docent hoeveel studenten aanwezig moeten zijn? (Bedoeld is: in een groep/klas zitten 21 studenten. Deze zijn alle 21 aanwezig. Is het dan mogelijk om met één handeling alle 21 studenten op aanwezig te zetten.) 
Kan dit in één handeling ook voor meerdere lessen tegelijkertijd? </t>
  </si>
  <si>
    <r>
      <t xml:space="preserve">Geef aan of en hoe het mogelijk is om in die gevallen waarbij roosteractiviteiten niet aan een docent zijn gekoppeld, voor studenten die in het rooster gekoppeld zijn aan deze activiteiten toch de presentie of absentie te </t>
    </r>
    <r>
      <rPr>
        <sz val="11"/>
        <rFont val="Calibri"/>
        <family val="2"/>
        <scheme val="minor"/>
      </rPr>
      <t>kunnen</t>
    </r>
    <r>
      <rPr>
        <sz val="11"/>
        <color indexed="8"/>
        <rFont val="Calibri"/>
        <family val="2"/>
        <scheme val="minor"/>
      </rPr>
      <t xml:space="preserve"> registreren (b.v. door de verzuimcoordinator).</t>
    </r>
  </si>
  <si>
    <t>Bij het invoeren van de aan- en afwezigheid staat per student de waarde van de vorige les/afspraak als default ingevuld. In het eerste lesuur van de dag staat iedereen standaard op de standaardwaarde van het type afspraak, voor zover er geen verlof- of ziekmelding is geregistreerd</t>
  </si>
  <si>
    <t>Geef aan of en hoe het mogelijk is om bij het invoeren van de aan- en afwezigheid notities toe te voegen. Kan hierop gerapporteerd worden?</t>
  </si>
  <si>
    <t xml:space="preserve">Geef aan of en hoe docenten zelf niet-geroosterde afspraken (b.v. extra lessen etc.) met (groepen) studenten in het SIS kunnen plaatsen en vervolgens daarop aan- en afwezigheid registreren. </t>
  </si>
  <si>
    <t>Studenten én ouders kunnen verlof aanvragen.
Daarbij moet bewijslast toegevoegd kunnen worden.</t>
  </si>
  <si>
    <t>2. Analyseren en controleren</t>
  </si>
  <si>
    <r>
      <t>Geef aan wat er gebeurd in het SIS indien een student als aanwezig wordt geregistreerd door de docent in de les terwijl de student als 'ziek' in het SIS staat. Wordt dan de ziekmelding automatisch beëindigd met de lesaanvangsdatum als einddatum? Kan dit achteraf gecorrigeerd worden indien er een fout is gemaakt bij de registratie van de docent,</t>
    </r>
    <r>
      <rPr>
        <sz val="11"/>
        <rFont val="Calibri"/>
        <family val="2"/>
        <scheme val="minor"/>
      </rPr>
      <t xml:space="preserve"> ook als er eerder een einddatum in het systeem is geregistreerd.</t>
    </r>
  </si>
  <si>
    <t xml:space="preserve">Geef aan of en hoe per team / organisatie eenheid bepaald kan worden welke signalen getoond worden. </t>
  </si>
  <si>
    <t>Een gebruiker met een bepaalde rol kan een signaal ontvangen bij een bepaald aantal uur verzuim. Dit is mogelijk voor alle soorten verzuim (zowel geoorloofd als ongeoorloofd) en bij verschillende aantal uren (bijvoorbeeld zowel 8 uur als 10 uur en 16 uur(. Het aantal uur waarbij het signaal wordt gestuurd is in te stellen en te beheren door Functioneel Beheer.</t>
  </si>
  <si>
    <t>Geef aan of en hoe een signaal kan worden gedefinieerd op basis van het aantal ziekmeldingen per periode.</t>
  </si>
  <si>
    <t>Geef aan of en hoe het mogelijk is om zowel per individuele student als per (les)groep en/ of klas aan te geven welk percentage aanwezigheid voor een bepaald vak is behaald door de individuele studenten (bijvoorbeeld 80% aanwezigheid bij het rooster vak Engels).</t>
  </si>
  <si>
    <t>Geef aan of en hoe zowel verzuim tijdens de BPV als verzuim tijdens de lessen worden geïntegreerd in de verzuimsignalering en overzichten.</t>
  </si>
  <si>
    <t>3. Nemen van maatregelen</t>
  </si>
  <si>
    <t xml:space="preserve">Geef aan of en hoe het mogelijk is om bij ongeoorloofde aanwezigheid een bericht (sms of push-bericht) te sturen aan de student en eventueel de ouder(s). Kan dit op basis van opleiding en/of op leeftijd van de student ingericht worden? </t>
  </si>
  <si>
    <t>Geef aan of en hoe een SLB-er een student in het SIS kan voordragen bij de verzuimmedewerker voor melding aan het verzuimloket.</t>
  </si>
  <si>
    <t>Geef aan of en hoe de verzuimmedewerker bepaalde verzuimmomenten kan verwijderen voordat de melding naar DUO wordt gestuurd.</t>
  </si>
  <si>
    <t>AAR bij BPV</t>
  </si>
  <si>
    <t>Geef aan of en hoe presentie of absentie anyplace -anywhere -anyhow geregistreerd kan worden door geautoriseerde derden (bijvoorbeeld praktijkopleiders of leer/werkplaatsen).</t>
  </si>
  <si>
    <t>Geef aan of en hoe de aan- en afwezigheidsregistratie op de BPV per dag kan worden geregistreerd door de student op basis van de BPV-overeenkomst.</t>
  </si>
  <si>
    <t>Geef aan of en hoe het stagemodel toegepast kan worden in de registratie. Welke flexibiliteit is er om dit zelf in te voeren  (denk aan blokstages, lintstage en andere vormen)</t>
  </si>
  <si>
    <r>
      <t>Geef aan of en hoe het SIS functionaliteit heeft waarbij praktijk</t>
    </r>
    <r>
      <rPr>
        <sz val="11"/>
        <rFont val="Calibri"/>
        <family val="2"/>
        <scheme val="minor"/>
      </rPr>
      <t>op</t>
    </r>
    <r>
      <rPr>
        <sz val="11"/>
        <color theme="1"/>
        <rFont val="Calibri"/>
        <family val="2"/>
        <scheme val="minor"/>
      </rPr>
      <t xml:space="preserve">leiders van bedrijven de presentie-absentie kunnen registreren. Kan deze mogelijkheid beschikbaar gemaakt worden voor iedere praktijkbegeleider (zonder dat deze persoon separaat als gebruiker van het SIS moet worden opgevoerd). </t>
    </r>
  </si>
  <si>
    <t>1. Instroom</t>
  </si>
  <si>
    <t xml:space="preserve">Geef aan of en hoe het mogelijk is om bij hernieuwde inschrijving de reeds aanwezige persoonsgebonden documenten in eerder gevormde dossiers in te zien of op te halen voor hergebruik. Hoe is hierbij de privacy gewaarborgd? </t>
  </si>
  <si>
    <t>Geef aan of en hoe een inschrijving op instellingsniveau geregistreerd kan worden? (Ivm cascadefinanciering)</t>
  </si>
  <si>
    <t xml:space="preserve">Geef aan of en hoe een inschrijving (student) gekoppeld kan worden aan één of meerdere groepen? Op welk(e) moment(en) kan dit koppelen plaatsvinden? </t>
  </si>
  <si>
    <t xml:space="preserve">Geef aan of en hoe het mogelijk is om openstaande aanmeldingen van een-en-dezelfde student met één handeling af te melden. Blijven de (afgemelde) inschrijvingen wel zichtbaar? Hoe en voor wie? Binnen de branche of voor de gehele Aanbestedende Dienst ? </t>
  </si>
  <si>
    <t>Geef aan of en hoe het mogelijk is voor de student of dienst wettelijke vertegenwoordiger(s) om de OnderwijsOvereenkomst digitaal te ondertekenen. Welke vorm van authentificatie is daarbij mogelijk ?</t>
  </si>
  <si>
    <t xml:space="preserve">Geef aan op welke wijze studenten door kunnen stromen van kwalificatiedossier naar uitstroomkwalificatie. In hoeverre is dit in overeenstemming met de Herziening Kwalificatie Structuur? </t>
  </si>
  <si>
    <t xml:space="preserve">Geef aan of en hoe bij de inschrijving op keuzedelen met wachtlijsten kan worden gewerkt? Is dit dan binnen het domein / de branche of binnen de gehele Aanbestedende Dienst? </t>
  </si>
  <si>
    <t>3. Uitstroom</t>
  </si>
  <si>
    <t>Beschrijf op welke wijze wij bij uitstroom gegevens van ex-studenten kunnen vastleggen in het kader van alumni-beleid. Welke mogelijkjheden hebben wij vervolgens met deze vastgelegde gegevens?</t>
  </si>
  <si>
    <t xml:space="preserve">Geef aan welke handelingen nodig zijn in het bekostingsdossier bij uitschrijven van een student en welk effect dit heeft op de accountantscontrole voor de bekostiging. 
Of en hoe is het mogelijk om bij uitgeschreven studenten nog (geautoriseerd) mutaties te verwerken? </t>
  </si>
  <si>
    <t xml:space="preserve">Of en hoe is het mogelijk om bij 'uitgeschreven' studenten alsnog handelingen en registraties uit te voren. Bijvoorbeeld correspondentie of zorghandelingen. </t>
  </si>
  <si>
    <t>Bekost &amp; Ext.Verantw.</t>
  </si>
  <si>
    <t xml:space="preserve">Geef aan op welke wijze ingeleverde bekostigingsdocumenten bewaard en beheerd worden en beschikbaar zijn voor de bekostiging en verantwoording. Op welke wijze wordt hierbij rekening gehouden met de geldigheidsduur van deze documenten? </t>
  </si>
  <si>
    <t xml:space="preserve">Geef aan of en op welke wijze de bekostigingsgegevens en bijbehorende documenten 'meegaan' met de student wanneer deze switcht naar een andere opleiding binnen het Albeda College. Is daarbij een keuze mogelijk? En wat blijft achter bij de opleiding die 'beëindigd' wordt? </t>
  </si>
  <si>
    <t xml:space="preserve">Geef aan of en hoe een mutatiestop opgeheven kan worden. </t>
  </si>
  <si>
    <t>Geef aan of en hoe Aanbestedende Dienst in het SIS aan kan geven aan welke voorwaarden het bekostigingsdossier moet voldoen om voor bekostiging in aanmerking te komen. Welke criteria gelden daarbij en zijn deze criteria door Aanbestedende Dienst te beheren? Zowel wettelijk als naar eigen keuze. Of en hoe kunnen we inzicht krijgen in de status van de bekostigingsdossiers? Is automatische signalering mogelijk wanneer dossiers niet voldoen aan de criteria? Hoe werkt dit?</t>
  </si>
  <si>
    <t xml:space="preserve">Geef aan of en hoe het mogelijk is om wijzigingen van studenteninformatie afkomstig uit BRON te fiatteren. </t>
  </si>
  <si>
    <t>Facturatie algemeen</t>
  </si>
  <si>
    <t xml:space="preserve">Geef aan hoe bij de betalingsplichtige voor contractonderwijs helder is op welk contract de factuur betrekking heeft. </t>
  </si>
  <si>
    <t xml:space="preserve">Geef aan hoe omgegaan wordt met betalingsplichtigen die zelf geen student zijn. Wanneer en hoe kunnen deze gegevens worden verwijderd om de relatie-administratie 'schoon' te houden? </t>
  </si>
  <si>
    <t xml:space="preserve">Geef aan hoe de inhoud van facturen (met name de zogenaamde 'factuurregels') tot stand komt. Welke gegevens kunnen / moeten daarvoor ingevoerd worden? </t>
  </si>
  <si>
    <t xml:space="preserve">Geef aan of het hoe het mogelijk is om 'standaard' factuurinformatie ('factuurregels') aan te maken die collectief geldt voor een groep studenten. </t>
  </si>
  <si>
    <t xml:space="preserve">Geef aan op welke wijze in het SIS de status van een betaling zichtbaar is voor belanghebbenden. Ook ingeval van bij facturering vanuit een Financieel Systeem. </t>
  </si>
  <si>
    <t>Geef aan of en op welke wijze vanuit het SIS een incassotraject gestart én gestopt kan worden inclusief tussentijds inzicht in de status.</t>
  </si>
  <si>
    <t xml:space="preserve">Geef aan bij facturering vanuit SIS welke rollen en rechten Aanbestedende Dienst daarvoor moet inrichten. </t>
  </si>
  <si>
    <t xml:space="preserve">Belangrijk: vanaf 18+ moet het SIS automatisch alle correspondentie e.d. richten aan de student. Wat betekent dit voor de debiteurnummers? Gaat dit mee van ouders naar studenten of krijgen de 18+ studenten een nieuw eigen debiteurnummer?  </t>
  </si>
  <si>
    <t xml:space="preserve">Op welk wijze vindt binnen het SIS het beheer van facturatieadressen plaats? </t>
  </si>
  <si>
    <t>Facturatie binnen SIS</t>
  </si>
  <si>
    <t xml:space="preserve">Geef aan op welke wijzen in SIS een factuur tot stand kan komen en vervolgens verzonden. Denk aan zaken als printen, mailen, direct betalen via Ideal en daarna een betaalbevestiging krijgen e.d. </t>
  </si>
  <si>
    <t>Geef aan welke betaalmogelijkheden het SIS ondersteunt. Welke procedures en keuzes zijn daarbij van toepassing? Is daarbij ook contante betaling en verwerking daarvan mogelijk? Onder 'contant' verstaan we hier ook betaling via pin-automaat.</t>
  </si>
  <si>
    <t xml:space="preserve">Geef aan of en hoe het mogelijk is om de voorkeursbetaalwijze van de student vast te leggen. En wat als er geen voorkeur bekend is, is dan een default betaalwijze van toepassing of in te stellen? </t>
  </si>
  <si>
    <t xml:space="preserve">Geef aan of en op welke wijze het mogelijk is om te betalen bedragen voor een-en-dezelfde betalingsplichtige samen te voegen tot één factuur? </t>
  </si>
  <si>
    <t xml:space="preserve">Geef aan welke mogelijkheden er zijn voor de betalingsplichtige om in termijnen te betalen. Hoe werkt dit in het SIS? </t>
  </si>
  <si>
    <t xml:space="preserve">Geef aan welke mogelijkheden er zijn om digitale facturen te maken. </t>
  </si>
  <si>
    <t xml:space="preserve">Geef aan of en hoe het mogelijk is om vanuit het SIS meerdere sjablonen te hanteren voor de factuurlayout. </t>
  </si>
  <si>
    <t xml:space="preserve">Geef aan hoe het SIS omgaat met betalingstermijnen en de controles daarop. (Denk bijvoorbeeld aan aanmaken en versturen van herinneringen en aanmaningen.) </t>
  </si>
  <si>
    <t>Facturatie buiten SIS</t>
  </si>
  <si>
    <t xml:space="preserve">Geef aan in welke mate en hoe de inhoud van de koppeling tussen het SIS en het financiële pakket door Aanbestedende Dienst zelf is te definiëren, in te richten en te beheren. </t>
  </si>
  <si>
    <t>Facturatie terugkoppeling</t>
  </si>
  <si>
    <t xml:space="preserve">Geef aan op welke wijze een terugkoppeling vanuit het financiële pakket over betalingen, statussen en openstaande bedragen in het SIS te verwerken is. </t>
  </si>
  <si>
    <t>Contract AAR</t>
  </si>
  <si>
    <t xml:space="preserve">Geef aan hoe binnen een contract de aan- en afwezigheid van de studenten kan worden vastgelegd. </t>
  </si>
  <si>
    <t>Contract dashboard</t>
  </si>
  <si>
    <t>Geef aan welke mogelijkheden er zijn om via een 'dashboard' per contract overzicht te krijgen van de belangrijkste aspecten van een individuele student of groep van studenten binnen dit contract. Bijvoorbeeld voor gebruik door docent / SLB / mentor / onderwijsleider.</t>
  </si>
  <si>
    <t>Contract diplomering</t>
  </si>
  <si>
    <t xml:space="preserve">Geef aan of en hoe het mogelijk is om voor een student een certificaat of een diploma aan te maken wat wel bekostigd wordt ondanks dat de basisadministratie op niet bekostigd (DUO) staat. </t>
  </si>
  <si>
    <t>Contract facturatie</t>
  </si>
  <si>
    <t xml:space="preserve">Geef aan welke mogelijkheden het SIS biedt om de facturen voor contracten op te stellen en af te handelen binnen het SIS of te versturen naar een financieel systeem. </t>
  </si>
  <si>
    <t xml:space="preserve">Geef aan welke mogelijkheden het SIS biedt om de facturen voor onderdelen van contracten (bijvoorbeeld per student) op te stellen en af te handelen binnen het SIS of te versturen naar een financieel systeem. </t>
  </si>
  <si>
    <t>Contract rapp. en verantw.</t>
  </si>
  <si>
    <t xml:space="preserve">Geef aan welke rapportagemogelijkheden er zijn voor contractonderwijs. Denk hierbij zowel aan standaard rapportage als de mogelijkheid om nieuwe structurele en ad hoc rapportage te maken. Ook de vorm: rechtstreeks vanuit SIS, via download, printbaar of in elektronische vorm en dergelijke. Kunnen rapportage via SIS aan de opdrachtgevers van contracten worden verzonden? </t>
  </si>
  <si>
    <t>Contract registratie</t>
  </si>
  <si>
    <t xml:space="preserve">Geef aan hoe vanuit het SIS offertes kunnen worden gemaakt voor maatwerkcontracten. Denk hierbij bijvoorbeeld aan gegevens zoals soort contract, contractonderdelen, aantal uren, duur, kosten, startdatum, opdrachtgever, contractpersoon van de opdrachtgever, kostenplaats/kostendrager en dergelijke. </t>
  </si>
  <si>
    <t xml:space="preserve">Geef aan of en hoe het mogelijk is om te werken met contracten die werken volgens het principe van 'open inschrijving'. De deelnemers zijn daarbij niet van tevoren bekend. </t>
  </si>
  <si>
    <t xml:space="preserve">Geef aan of en hoe het mogelijk is om binnen een contract aan te geven welke onderdelen wel en welke onderdelen niet bekostigd worden. </t>
  </si>
  <si>
    <t>Contract Result.bhr</t>
  </si>
  <si>
    <t xml:space="preserve">Geef aan hoe resultaten die binnen contractonderwijs voor een student zijn verzameld, kunnen worden afgezet tegen een kwalificatiedossier. </t>
  </si>
  <si>
    <t xml:space="preserve">Geef aan of en hoe het mogelijk is om los van een (boom)structuur resultaten vast te kunnen leggen voor toetsen en opdrachten. </t>
  </si>
  <si>
    <t xml:space="preserve">Geef aan of en hoe het mogelijk is om binnen een contract zelf rapporten of niveauverklaringen voor de studenten en/of de opdrachtgever te maken en te beheren. </t>
  </si>
  <si>
    <t xml:space="preserve">Geef aan of en hoe het mogelijk is om voor contractopleidingen toetsresultaten te importeren uit toetsapplicaties zoals AMN, TOA of uit DUO. </t>
  </si>
  <si>
    <t xml:space="preserve">Geef aan of en hoe het mogelijk is om binnen een contractopleiding los van een boomstructuur, resultaten vast te leggen van examenreglement en scholingsprogramma's. </t>
  </si>
  <si>
    <t xml:space="preserve">Geef aan of en hoe het mogelijk is om competenties en vaardigheden vast te leggen van een student die contractonderwijs volgt. </t>
  </si>
  <si>
    <t>Geef aan of en hoe het mogelijk is om naast de competenties en vaardigheden ook accreditatiepunten te registreren.</t>
  </si>
  <si>
    <t>Geef aan of en hoe het mogelijk is om een vaardighedenlijst te genereren per student</t>
  </si>
  <si>
    <t>Contract SLB/Portfolio</t>
  </si>
  <si>
    <t xml:space="preserve">Geef aan hoe studenten contractonderwijs een portfolio kunnen opbouwen tbv bewijslast zowel voor kwalificerend als voortgangstoetsend resultaatbeheer. </t>
  </si>
  <si>
    <t>Geef aan of het hoe het mogelijk is om voor studenten contractonderwijs mentorgesprekken vast te leggen. Deze gesprekken dienen dan wel optioneel te zijn.</t>
  </si>
  <si>
    <t xml:space="preserve">Geef aan hoe studenten contractonderwijs kunnen reageren op vastgelegde gespreksverslagen. </t>
  </si>
  <si>
    <t>Contract toegang SIS</t>
  </si>
  <si>
    <t xml:space="preserve">Geef aan welke mogelijkheden er zijn om docenten die worden ingehuurd voor contractonderwijs toegang te verlenen tot het SIS en de betreffende studenten, </t>
  </si>
  <si>
    <t xml:space="preserve">Geef aan welke mogelijkheden er zijn om opdrachtgevers van contractonderwijs toegang te verlenen tot het SIS en de betreffende studenten, </t>
  </si>
  <si>
    <t>Studenten registratie</t>
  </si>
  <si>
    <t xml:space="preserve">Geef aan of het hoe het mogelijk is voor studenten om zich in te schrijven voor een contract met een open inschrijving. Oftewel: de deelnemers aan de contractopleiding zijn niet van tevoren bekend. </t>
  </si>
  <si>
    <t xml:space="preserve">Geef aan of en hoe het mogelijk is om een student aan meerdere opleidingen te koppelen, waarbij die opleidingen niet aan hetzelfde contract hoeven te zijn gekoppeld. Oftewel: kan een student zich inschrijven op meerdere opleidingen op meerdere contracten? </t>
  </si>
  <si>
    <t xml:space="preserve">Geef aan of en hoe het mogelijk is om bij studenten contractonderwijs onderscheid te maken tussen de geplande start- en einddatum en de werkelijke start- en einddatum. </t>
  </si>
  <si>
    <t>Geef aan of en hoe het mogelijk is bij inschrijven van een student contractonderwijs om aan te geven wie de factuur gaat betalen. Denk bijvoorbeeld aan de student, de opdrachtgever van het contract, DUO of een andere partij.</t>
  </si>
  <si>
    <t>1. Creëren en beheren BPV-relaties</t>
  </si>
  <si>
    <t xml:space="preserve">Geef aan hoe onderlinge relaties tussen bedrijven vastgelegd kunnen worden. Bijvoorbeeld moeder - dochter en hoofdkantoor - nevenvestiging en dergelijke. </t>
  </si>
  <si>
    <t xml:space="preserve">Geef aan of en hoe voor een bedrijf meerdere gegevens vastgelegd kunnen worden tbv zoekopdrachten. Denk bijvoorbeeld aan de voormalige bedrijfsnaam of afkortingen en volledige namen. </t>
  </si>
  <si>
    <t>Geef aan hoe de actualisering van bedrijfsgegevens en bijbehorende erkenningen plaatsvindt. Gebeurt dit 'automatisch' of is menselijke actie nodig? 
Geef aan op welke wijze inzichtelijk is bij een BPV-bedrijf welke praktijkopleider (leermeester) voor welke opleidingen bevoegd of bekwaam is.
Geef aan op welke wijze de bevoegdheden of bekwaamheden van praktijkopleiders actueel gehouden kunnen worden. Gebeurt dit 'automatisch' of is menselijke actie nodig?</t>
  </si>
  <si>
    <t>Geef aan op welke wijze ieder organisatieonderdeel binnen Aanbestedende Dienst eigen contactpersonen kan hebben bij hetzelfde BPV-bedrijf</t>
  </si>
  <si>
    <t>Geef aan op welke wijze inzichtelijk is bij een BPV-bedrijf welke praktijkopleider (leermeester) voor welke opleidingen bevoegd of bekwaam is.</t>
  </si>
  <si>
    <t>Geef aan of en hoe voor een bedrijf Aanbestedende Dienst zelf kenmerken kan toevoegen aan de relatiegegevens. (Met als doel om beter onderscheid te kunnen maken binnen de BPV-bedrijven.)</t>
  </si>
  <si>
    <t xml:space="preserve">Geef aan op welke wijze er vanuit het SIS gecommuniceerd kan worden met BPV-bedrijven. Is het daarbij mogelijk om 'standaard' automatische communicatie te gebruiken voor bepaalde stappen in het BPV-proces. Op welke wijze is inzichtelijk welke communicatie vanuit het SIS heeft plaatsgevonden. Welke stijl / layout is van toepassing voor de diverse vormen van communicatie? Waar vind opslag plaats en voor wie is dit inzichtelijk? </t>
  </si>
  <si>
    <t xml:space="preserve">Geef aan op welke wijze het mogelijk is om selecties te maken voor communicatie. Met als doel om vervolgens aan de selectie hetzelfde bericht te communiceren. </t>
  </si>
  <si>
    <t>Geef aan op welke wijze het SIS voorkomt dat dezelfde relaties meerdere keren kunnen voorkomen.</t>
  </si>
  <si>
    <t>2. Creëren en beheren BPV-plekken</t>
  </si>
  <si>
    <t xml:space="preserve">Geef aan of en hoe het mogelijk is om bij BPV-relaties vast te leggen welke BPV-plaatsen beschikbaar zijn? Welke gegevens kunnen we per beschikbare BPV-plaats registreren? Welke mogelijkheden zijn er om plekken specifiek te maken voor branches / opleidingen? In hoeverre zijn deze plekken inzichtelijk voor studenten? </t>
  </si>
  <si>
    <t>Geef aan welke mogelijkheden er zijn om contactpersonen van BPV-relaties toegang te verschaffen tot het SIS en welke functionaliteiten tbv relatiebeheer en BPV-plekken deze contactpersonen vervolgens tot hun beschikking hebben. Enkele voorbeelden:
- Kunnen de contactpersonen de eigen bedrijfsgegevens aanpassen?
- Kunnen de contactpersonen zelf vastleggen of, en zo ja hoeveel, mogelijke BPV-plaatsen het bedrijf heeft en voor welke termijn?</t>
  </si>
  <si>
    <t>3. Voorbereiden en matchen</t>
  </si>
  <si>
    <t xml:space="preserve">Geef aan of en hoe medewerkers in het SIS kunnen zoeken naar beschikbare en passende BPV-plekken. </t>
  </si>
  <si>
    <t xml:space="preserve">Geef aan of en hoe studenten zelf in het SIS kunnen zoeken naar beschikbare en passende BPV-bedrijven en BPV-plekken. Kan dit per branche / opleiding ingesteld worden? Hoe zit het met BPV voor keuzedelen? </t>
  </si>
  <si>
    <t xml:space="preserve">Geef aan of en hoe studenten in het SIS kunnen aangeven wat voor soort BPV-plekken hun voorkeur hebben zodat daar bij de machting rekening mee kan worden gehouden. </t>
  </si>
  <si>
    <t xml:space="preserve">Geef aan of en hoe het mogelijk is om 'collectief', bijvoorbeeld per klas, te matchen. 
Geef aan of en hoe het mogelijk is voor Aanbestedende Dienst om studenten te matchen aan BPV-bedrijfen en -plekken zonder dat dit zichtbaar is voor de betreffende studenten. </t>
  </si>
  <si>
    <t xml:space="preserve">Geef aan of en hoe bij BPV-plekken is aan te geven aan welke vereisten de studenten moeten voldoen om voor BPV in aanmerking te komen. En ook hoe bij de student is aan te geven over welke kwalificaties zij/hij beschikt zodat een match kan plaatsvinden. Denk bijvoorbeeld aan een veiligheidscertificaat, een VOG of bepaalde vaccins. </t>
  </si>
  <si>
    <t xml:space="preserve">Geef aan of en hoe het SIS omgaat met BPV in relatie tot keuzedelen. </t>
  </si>
  <si>
    <t xml:space="preserve">Geef aan hoe 'passend onderwijs' een plek krijgt in de BPV. En andere situaties waarin een bijlage bij de BPV-overeenkomst nodig is. </t>
  </si>
  <si>
    <t xml:space="preserve">Geef aan of en hoe bepaalde BPV-documenten in een andere taal samengesteld kunnen worden. </t>
  </si>
  <si>
    <t>Geef aan of en hoe in het SIS toch een BPV-overeenkomst aangemaakt kan worden voor een bedrijf dat (nog) niet over de juiste accreditatie beschikt. 
Wel waarschuwing door systeem met mogelijkheid tot overrulen. Let op: verschillende gradaties! Wel geaccrediteerd maar nog niet voor juiste niveau of helemaal niet geaccrediteerd.</t>
  </si>
  <si>
    <t>Geef aan of en hoe het mogelijk is om een BPV-overeenkomst digitaal te ondertekenen. Is dit ook van toepassing voor andere zaken zoals validatie van uren, beoordelingsformulieren e.d.</t>
  </si>
  <si>
    <t>Geef aan welke vormen van BPV mogelijk zijn in het SIS. Denk bijvoorbeeld aan blokstages, lintstages en deeltijdstages. Zijn deze vormen door Aanbestedende Dienst zelf in te richten en beheren? Op individueel niveau of Crebo-niveau?</t>
  </si>
  <si>
    <t>Geef aan of en in hoeverre het mogelijk is om studenten te matchen aan (BPV-plekken bij) BPV-relaties die (nog) niet over de juiste accreditaties beschikken. Het onderwijstraject moet ongehinderd van start kunnen gaan waarbij de bijbehorende administratie 'volgend' is. Het systeem bewaakt de voortgang en signaleert.</t>
  </si>
  <si>
    <t>4. Uitvoeren en begeleiden</t>
  </si>
  <si>
    <t xml:space="preserve">Geef aan hoe in het SIS omgegaan wordt met stagebezoeken. Welke gegevens kunnen worden vastgelegd en hoe, door wie en door wie zijn deze gegevens in te zien. Of en hoe wordt dit gekoppeld aan SLB? </t>
  </si>
  <si>
    <t xml:space="preserve">Op welke wijze vindt 'urenbewaking' plaats? </t>
  </si>
  <si>
    <t xml:space="preserve">Idem, maar dan voor het bedrijf waar een BBL-student werkzaak is. </t>
  </si>
  <si>
    <t>Geef aan welke mogelijkheden er zijn om contactpersonen van BPV-relaties toegang te verschaffen tot het SIS en welke functionaliteiten tbv begeleiding van de studenten deze contactpersonen vervolgens tot hun beschikking hebben. Enkele voorbeelden:
- Valideren van uren
- Beoordelen van opdrachten
- Vastleggen van gespreksverslagen en andere afspraken
- Communicatiemogelijkheden (berichten, afspraken, mails)
- Beoordelen en evalueren
- Enzovoort</t>
  </si>
  <si>
    <t>5. Beheren Evalueren Afronden</t>
  </si>
  <si>
    <t xml:space="preserve">Geef aan wat er gebeurt in het SIS in geval van een voortijdige beëindiging van de BPV. Welke informatie blijft dan aanwezig en beschikbaar? </t>
  </si>
  <si>
    <t xml:space="preserve">Geef aan op welke wijze de data van de BPV-overeenkomst samenhangt met andere belangrijke data. Denk bijvoorbeeld maar niet alleen aan de data van de onderwijsovereenkomst. </t>
  </si>
  <si>
    <t xml:space="preserve">Geef aan wat er gebeurt indien een BPV aan het eind van de opleiding niet afgesloten kan worden, bijvoorbeeld ivm onvoldoende uren, waardoor zowel OOK (OnderwijsOvereenKomst) verlengd moet worden als nieuwe BPVO voor de resterende uren. Wat doet het SIS en waarvoor is menselijke actie nodig? Welke meldingen genereert het SIS? </t>
  </si>
  <si>
    <t>1. Samenstellen en onderhouden onderwijscatalogus</t>
  </si>
  <si>
    <t xml:space="preserve">Geef aan hoe en welke componenten / onderwijsproducten in de catalogus kunnen worden vastgelegd en met welke informatie. Is de vast te leggen informatie door Aanbestedende Dienst zelf in te richten en te beheren? </t>
  </si>
  <si>
    <t>Geef aan of en hoe onderdelen van de OnderwijsCatalogus te hergebruiken zijn naar bijvoorbeeld andere branches, cohorten en dergelijke.</t>
  </si>
  <si>
    <t xml:space="preserve">Geef aan of en hoe het mogelijk is om 'externe' componenten toe te voegen aan de OnderwijsCatalogus? </t>
  </si>
  <si>
    <t>3. Gebruik bij andere prOnderwijsCatalogusesstappen</t>
  </si>
  <si>
    <t>Geef aan of en hoe studenten keuzes kunnen maken gebaseerd op de OnderwijsCatalogus. Bijvoorbeeld keuzevakken en keuzedelen. Op welke wijze zijn de keuzemogelijkheden inzichtelijk voor de studenten?</t>
  </si>
  <si>
    <t xml:space="preserve">Geef aan of en hoe het mogelijk is om te werken met een maximum aantal deelnemers en of bij overschrijving daarvan een wachtlijst o.i.d. aangemaakt kan worden. </t>
  </si>
  <si>
    <t xml:space="preserve">Geef aan op welke wijze de inhoud van de OnderwijsCatalogus openbaar gemaakt kan worden. Bijvoorbeeld op de openbare website tbv toekomstig studenten. </t>
  </si>
  <si>
    <t>Geef aan of en hoe studenten zich kunnen 'inschrijven' op onderdelen uit de OnderwijsCatalogus behorende bij een individueel leertraject</t>
  </si>
  <si>
    <t>Geef aan of en hoe het mogelijk is om in het SIS per student te registreren wat de set van gekozen keuzevakken/delen is geworden inclusief de totstandkoming van de goedkeuring hierop.</t>
  </si>
  <si>
    <t>Geef aan of en hoe studenten zich kunnen 'inschrijven' op onderdelen uit de OnderwijsCatalogus behorende bij een reguliere opleiding.</t>
  </si>
  <si>
    <t>4. Samenstellen maatwerkopleiding / opleiding met open inschrijving</t>
  </si>
  <si>
    <t>Geef aan hoe vanuit de OnderwijsCatalogus een maatwerkopleiding of opleiding met open inschrijving samengesteld kan worden. 
Geef daarbij ook aan waar 'grenzen' liggen aan het samenstellen van opleidingen. BIjvoorbeeld hoe het mogelijk is om opleidingen samen te stellen obv de OnderwijsCatalogus van verschillende branches. 
Kan de hele opleidingsstructuur (zoals opleidingen, kerntaken, kernprOnderwijsCatalogusessen, keuzedelen, keuzevakken, minoren,etc) met behulp van deze componenten worden gedefinieerd? 
Kunnen de onderwijscomponenten gemetadateerd worden? Het aantal metadatavelden en de definitie moeten flexibel zijn en zijn configureerbaar.</t>
  </si>
  <si>
    <t>0. Informatie afkomstig uit de intake</t>
  </si>
  <si>
    <t xml:space="preserve">Geef aan hoe een SLB'er of mentor kan beschikken over informatie afkomstig uit de intake of uit door andere scholen aangeleverde informatie. Moet hiervoor iets geregeld of ingesteld worden en hoe dan? </t>
  </si>
  <si>
    <t>1. Toevoegen en gebruiken door student en medewerkers</t>
  </si>
  <si>
    <t>Geef aan wanneer en hoe een begeleidingsdossier tot stand komt en welke informatie daarin aanwezig kan zijn en voor wie. Heeft het Albeda College daarbij mogelijkheden om hiervoor een gewenste structuur in te richten en hoe dan? 
Is binnen dit dossier een vertrouwelijk deel aanwezig tbv Zorg en Risico?</t>
  </si>
  <si>
    <t>Het SIS biedt de mogelijkheid om aan studenten verschillende begeleidingskenmerken / indicaties (o.a. dyslexie, dyscalculie etc.) toe te kennen. Daarnaast is het mogelijk om meerdere kenmerken aan één enkele student toe te voegen. Het is mogelijk om begeleidingsactiviteiten te categoriseren.</t>
  </si>
  <si>
    <t xml:space="preserve">Geef aan welke informatie en op welke wijze de diverse vormen van begeleiding in het SIS kunnen worden vastgelegd. Denk aan zaken als contactmomenten, gespreksverslagen, documenten en andere bestanden. Hoe vindt hierbij woord en weerwoord plaats? 
Is het mogelijk om de 'status' van het gespreksverslag automatisch op 'akkoord door de student' te zetten. Uiteraard kan de student dit wijzigen in 'niet akkoord'. Is het mogelijk om een beperkte tijd mee te geven aan aan het wel-of-niet akkoorderen van een gespreksverslag. Bijvoorbeeld binnen 2 weken. </t>
  </si>
  <si>
    <t xml:space="preserve">Geef aan hoe het SIS de diverse begeleiders helpt bij de communicatie met studenten en het maken van afspraken. </t>
  </si>
  <si>
    <t xml:space="preserve">Geef aan of en hoe het mogelijk is om structuur te bieden in de diverse vormen van begeleiding door het aanbieden van standaards voor gesprekken en de bijbehorende verslaglegging. Zijn deze standaards door het Albeda zelf te definiëren en te beheren? Kan dit per college / opleiding e.d. verschillend zijn? </t>
  </si>
  <si>
    <t xml:space="preserve">Geef aan of en hoe het mogelijk is om binnen de vastgelegde informatie onderscheid te maken naar 'openbare' informatie en 'vertrouwelijke' informatie. </t>
  </si>
  <si>
    <t>2. Vastleggen van externe output</t>
  </si>
  <si>
    <t>Geef aan of en hoe het mogelijk is om externe output, bijvoorbeeld extern behaalde certificaten e.d. te registeren in het dossier.</t>
  </si>
  <si>
    <t>3. Importeren van andere school</t>
  </si>
  <si>
    <t xml:space="preserve">Geef aan of en hoe het mogelijk is om (delen van) een ondersteunings- en begeleidingsdossier opgebouwd bij een andere school te importeren. </t>
  </si>
  <si>
    <t>4. Aanmaken 'CV'</t>
  </si>
  <si>
    <t>Geef aan of en hoe het mogelijk is om een 'basis CV' te genereren uit het opgebouwde ondersteunings- en begeleidingsdossier.</t>
  </si>
  <si>
    <t>5. Overdragen (bijvoorbeeld naar zorg)</t>
  </si>
  <si>
    <t>Geef aan of en hoe binnen het SIS onderlinge doorverwijzigng tussen de diverse vormen van begeleiding mogelijk is. Welke informatie gaat daarbij mee. Denk ook aan Zorg en Risico waarbij sprake is van vertrouwelijkheid.</t>
  </si>
  <si>
    <t>6. Exporteren naar andere school</t>
  </si>
  <si>
    <t>Geef aan of en hoe het mogelijk is om (delen van) het ondersteunings- en begeleidingsdossier opgebouwd bij Aanbestedende Dienst te exporteren naar een andere instantie.</t>
  </si>
  <si>
    <t>7. Informatie beschikbaar voor diverse doelen</t>
  </si>
  <si>
    <t xml:space="preserve">Geef aan welke dashboards in het SIS aanwezig zijn, Geef per dashboard aan welke informatie op dat dashboard zichtbaar is. Geef aan in hoeverre er mogelijkheden zijn om de informatie toe te spitsen op de rol van de persoon die het dashboard gebruikt. Geef aan welke informatievoorzieningen er zijn voor een docent, een SLB'er, een mentor, een zorgcoördinator en een onderwijsleider. </t>
  </si>
  <si>
    <t>Geef aan hoe het SIS omgaat met het bindend studieadvies.</t>
  </si>
  <si>
    <t>Geef aan hoe meerderjarige studenten kunnen aangeven in welke mate contact met hun ouders / verzorgers wenselijk is en in hoeverre informatie / communicatie met die ouders / verzorgers plaats dient te vinden. En wat zijn de effecten van de verschillende instelmogelijkheden? NB Er dient altijd een contactpersoon tbv calamiteiten te zijn. Deze contactpersoon is inzichtelijk voor de student.</t>
  </si>
  <si>
    <t>Aanvullend voortgangstoetsend</t>
  </si>
  <si>
    <t>Geef aan of en hoe de toetsen en resultaatstructuren kunnen worden geimporteerd en geëxporteerd  bijvoorbeeld vanuit Facet naar Excel.</t>
  </si>
  <si>
    <t>Hoe kunnen resultaten van uitgeschreven studenten of studenten die een ander opleiding zijn gaan volgen eenvoudig en snel zichtbaar gemaakt worden?</t>
  </si>
  <si>
    <t>resultaatbeheer incl examinering</t>
  </si>
  <si>
    <t>Op welke wijze ondersteunt het SIS de stappen van het (kwalificerend) resultaat beheer, zoals omschreven in het Triple A model?</t>
  </si>
  <si>
    <t xml:space="preserve">Op welke manier kan de boomstructuur voor toetsen en examinering worden ingericht zodat aan de vastgelegde voorwaarden en volgorde wordt voldaan?  </t>
  </si>
  <si>
    <t>Hoe wordt zichbaar gemaakt dat een toets/examen op een bepaald (afwijkend) niveau is gehaald?</t>
  </si>
  <si>
    <t xml:space="preserve">Hoe wordt het aantal mogelijke herkansingen zichtbaar gemaakt en hoe kun je zien dat een bepaald resultaat het gevolg is van een herkansing? </t>
  </si>
  <si>
    <t xml:space="preserve">Hoe is zichtbaar dat een (extra) herkansing (voor een individuele student) het gevolg is van een besluit door de examencommissie? </t>
  </si>
  <si>
    <t>Hoe kan functioneel beheer de inhoud, de opbouw en de layout van het vigerende model van waardepapieren aanmaken, beheren en aanpassen?</t>
  </si>
  <si>
    <t>Toets- en explanning en afname</t>
  </si>
  <si>
    <t>Hoe wordt de grofmazige planning voor examenzittingen in beeld gebracht? Welke adviezen volgen uit de grofmazige planning?</t>
  </si>
  <si>
    <t>Op welke manier wordt deze examenplanning ingericht en geregistreerd?</t>
  </si>
  <si>
    <t>Welke relevante examen- en studentgegevens kunnen geëxporteerd worden voor de studenten(/vakken) die voldoen aan de eisen van de grofmazige examenplanning?</t>
  </si>
  <si>
    <t>Hoe en op welke wijze kan de grofmazige planning bijgesteld worden op basis van individuele ontwikkeling van een student? Hoe wordt dit zichtbaar in het SIS?</t>
  </si>
  <si>
    <t>Op welke wijze wordt het planningstraject als proces in het SIS geïntergreerd en faciliteert het de examenplanning, het examenproces en het examenverloop (op basis van de grofmazige planning)?</t>
  </si>
  <si>
    <t>Wie kunnen een inschrijving doen op een gedefinieerd examenmoment?</t>
  </si>
  <si>
    <t>Hoe wordt het individueel plannnen van examens ondersteund?</t>
  </si>
  <si>
    <t xml:space="preserve">Hoe worden de toetsleider en surveillanten ondersteund bij de afname van een examen en welke informatie is dan beschikbaar? </t>
  </si>
  <si>
    <t>Hoe wordt de digitale vastlegging van het examenverloop en de aan-/afwezigheid tijdens het examen gefaciliteerd en welke overzichten, rapportages en statistieken zijn beschikbaar?</t>
  </si>
  <si>
    <t>3. Uitvoeren zorg</t>
  </si>
  <si>
    <t>Geef aan of en hoe het SiS de mogelijkheid biedt om voor de betrokken diensten bij de gespecialiseerde zorg eigen keuzelijsten te kunnen samenstellen om de ondersteuning te beschrijven. Deze keuzelijsten kunnen door Functioneel Beheer zelf beheerd worden</t>
  </si>
  <si>
    <t>Geef aan op welke wijze in het SIS een ondersteuningsplan tot stand komt en wat de inhoud van een dergelijk plan is of kan zijn. 
Belangrijke aspecten daarbij zijn:
- ruimte voor aantekeningen
- werken met formats
- werken met opmaak
- vaste velden / keuzes tbv statistieken
- beheerbaar door AC Functioneel Beheer</t>
  </si>
  <si>
    <t xml:space="preserve">Geef aan of de mogelijkheid bestaat om bepaalde informatie in het zorgdossier beschikbaar te stellen voor bijvoorbeeld SLB/Mentor/Leidinggevende van de betreffende student en hoe dit werkt. Wat gebeurt er met deze informatie in het geval van een opleidingswisseling of andere gebeurtenissen? </t>
  </si>
  <si>
    <t>Geef aan op welke wijze een gearchiveerde historie (ondersteuningsplan) opnieuw geactiveerd kan worden  zodat de nieuwe ondersteuning erbij opgebouwd kan worden.</t>
  </si>
  <si>
    <t xml:space="preserve">Geef aan of de mogelijkheid bestaat om bepaalde informatie in het zorgdossier beschikbaar te stellen voor de betreffende student en hoe dit werkt. Wat gebeurt er met deze informatie in het geval van een opleidingswisseling of andere gebeurtenissen? </t>
  </si>
  <si>
    <t>Geef aan wat er gebeurt met het ondersteuningsplan indien een student wordt uitgeschreven van de opleiding/ of verandert van opleiding, maar de gespecialiseerde zorg nog door moet lopen (verlengd begeleiden).</t>
  </si>
  <si>
    <t>4. Inschakelen externen</t>
  </si>
  <si>
    <t>Geef aan welke mogelijkheden er zijn om te verwijzen naar een externe organisatie voor verdere begeleiding van de student.
Is hierbij keuze mogelijk uit een lijst met externe organisaties en de contactpersonen?</t>
  </si>
  <si>
    <t>Geef aan welke mogelijkheden er zijn om terugkoppeling van de externe organisatie vast te leggen.</t>
  </si>
  <si>
    <t>Geef aan welke mogelijkheden er zijn om inzicht te krijgen in de externe verwijzingen en bijbehorende terugkoppelingen.</t>
  </si>
  <si>
    <t>5. Afsluiten ondersteuningsplan</t>
  </si>
  <si>
    <t>Geef aan wat binnen het SIS de effecten zijn van het afsluiten van een zorgdossier. Denk bijvoorbeeld aan notificaties, rapportages en dergelijke,</t>
  </si>
  <si>
    <t xml:space="preserve">Geef aan welke mogelijkheden er zijn om bij het afsluiten van het ondersteuningsplan de resultaten van de begeleiding vast te leggen. </t>
  </si>
  <si>
    <t>6. Info, rapportages en gegevensuitwisseling</t>
  </si>
  <si>
    <t>Geef aan of en hoe Aanbestedende Dienst kan werken met 'standaard' mails, brieven e.d.</t>
  </si>
  <si>
    <t>Geef aan of en hoe Aanbestedende Dienst ingekomen stukken kan toevoegen aan het dossier.</t>
  </si>
  <si>
    <t>Geef aan of en op welke wijze vastgelegd kan worden dat een SISA-signaal is afgegeven. Hoe en voor wie is dit zichtbaar?</t>
  </si>
  <si>
    <t>Geef aan op welke wijze het mogelijk is om de zelfredzaamheidsmatrix in te richten in het ondersteuningsplan.
Voorbeeld van een gewenst resultaat: …% van de …-studenten hebben problemen met huisvesting. </t>
  </si>
  <si>
    <t>Geef aan op welke wijze het proces van dyslexie in het SIS verloopt en op welke onderdelen dit effect heeft. Denk bijvoorbeeld aan intake, begeleiding, zorg en examinering (aangepast). </t>
  </si>
  <si>
    <t>Beheer</t>
  </si>
  <si>
    <t>Op welke wijze faciliteert de Inschrijver een OTAP-straat ten behoeve van wijzigingen?</t>
  </si>
  <si>
    <t xml:space="preserve">Op welke wijze heeft de Inschrijver het beheer geregeld, welke taken moeten door het Functioneel Beheer van Aanbestedende Dienst worden ingevuld? </t>
  </si>
  <si>
    <t>Gegeven de gevraagde functionaliteit, benodigde interfaces, huidige studenten aantallen en de door Inschrijver verwachte taken door Functioneel Beheer van de Aanbestedende Dienst; hoeveel FTE functioneel beheer is er voor de Aanbestedende Dienst nodig?</t>
  </si>
  <si>
    <t>Op welke wijze kan het SIS op afstand gemonitord worden door de bestaande monitoring-omgeving van de Aanbestedende Dienst?</t>
  </si>
  <si>
    <t>Architectuur</t>
  </si>
  <si>
    <t>Op welke onderwerpen conformeert uw standaard SIS oplossing aan de principes, standaarden, richt- en beleidslijnen zoals benoemd in de Triple-A-architectuur. (Zie triplea.sambo-ict.nl)</t>
  </si>
  <si>
    <t>Aan welke randvoorwaarden moet de infrastructuur van aanbestedende dienst voldoen om de geeiste performance (zie SLA) te realiseren?</t>
  </si>
  <si>
    <t>Contractueel</t>
  </si>
  <si>
    <t>Op welke wijze kan een nieuwe release voor de aanbestedende dienst vertraagd worden uitgebracht en onafhankelijk van andere klanten worden ingepland?</t>
  </si>
  <si>
    <t>Op welke wijze kan inschrijver het derdelijnssupport c.q. consultancy voor technische en functionele vraagstukken die direct gelieerd zijn aan het SIS uitvoeren in opdracht van de aanbestedende dienst?</t>
  </si>
  <si>
    <t>Koppelingen</t>
  </si>
  <si>
    <t>Welke mogelijkheden biedt uw SIS om informatie uit te wisselen of te synchroniseren met een elektronische agenda van Microsoft Office 365?</t>
  </si>
  <si>
    <t>Beveiliging &amp; toegang</t>
  </si>
  <si>
    <t>Op welke wijze kan uw SIS 2-factor of multi-factor authenticatie (hardware- dan wel softwarematig) ondersteunen?</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</si>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</sst>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sz val="11"/>
      <color rgb="FFFF0000"/>
      <name val="Calibri"/>
      <family val="2"/>
      <scheme val="minor"/>
    </font>
    <font>
      <b/>
      <sz val="11"/>
      <color theme="1"/>
      <name val="Calibri"/>
      <family val="2"/>
      <scheme val="minor"/>
    </font>
    <font>
      <sz val="11"/>
      <color indexed="8"/>
      <name val="Calibri"/>
      <family val="2"/>
    </font>
    <font>
      <b/>
      <sz val="1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sz val="11"/>
      <color indexed="8"/>
      <name val="Calibri"/>
      <family val="2"/>
      <scheme val="minor"/>
    </font>
    <font>
      <sz val="10"/>
      <name val="Verdana"/>
      <family val="2"/>
    </font>
    <font>
      <sz val="10"/>
      <name val="Arial"/>
    </font>
    <font>
      <i/>
      <sz val="1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9" fillId="0" borderId="0"/>
    <xf numFmtId="0" fontId="10" fillId="0" borderId="0"/>
    <xf numFmtId="0" fontId="9" fillId="0" borderId="0"/>
  </cellStyleXfs>
  <cellXfs count="107">
    <xf numFmtId="0" fontId="0" fillId="0" borderId="0" xfId="0"/>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0" fillId="0" borderId="0" xfId="0" applyFont="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7" fillId="0" borderId="1" xfId="0" applyFont="1" applyFill="1" applyBorder="1" applyAlignment="1">
      <alignmen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Fill="1" applyBorder="1" applyAlignment="1">
      <alignment vertical="center" wrapText="1"/>
    </xf>
    <xf numFmtId="0" fontId="7" fillId="0" borderId="1" xfId="0" applyFont="1" applyBorder="1" applyAlignment="1">
      <alignment vertical="center" wrapText="1"/>
    </xf>
    <xf numFmtId="0" fontId="0"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center" wrapText="1"/>
    </xf>
    <xf numFmtId="0" fontId="0" fillId="0" borderId="1" xfId="2" applyFont="1" applyFill="1" applyBorder="1" applyAlignment="1">
      <alignment vertical="center" wrapText="1"/>
    </xf>
    <xf numFmtId="0" fontId="0" fillId="0" borderId="1" xfId="0" applyFont="1" applyBorder="1" applyAlignment="1">
      <alignment vertical="center" wrapText="1"/>
    </xf>
    <xf numFmtId="0" fontId="2" fillId="0" borderId="1" xfId="0" applyFont="1" applyFill="1" applyBorder="1" applyAlignment="1">
      <alignment horizontal="center" vertical="center" wrapText="1"/>
    </xf>
    <xf numFmtId="1" fontId="0" fillId="0" borderId="1" xfId="0" applyNumberFormat="1" applyFont="1" applyBorder="1" applyAlignment="1">
      <alignment horizontal="center" vertical="center" wrapText="1"/>
    </xf>
    <xf numFmtId="0" fontId="0" fillId="0" borderId="0" xfId="0" applyFont="1" applyAlignment="1">
      <alignment horizontal="center" vertical="center" wrapText="1"/>
    </xf>
    <xf numFmtId="1" fontId="0" fillId="0" borderId="0" xfId="0" applyNumberFormat="1" applyFont="1" applyAlignment="1">
      <alignment horizontal="center" vertical="center" wrapText="1"/>
    </xf>
    <xf numFmtId="0" fontId="0" fillId="3" borderId="1" xfId="0" applyFont="1" applyFill="1" applyBorder="1" applyAlignment="1">
      <alignment vertical="center" wrapText="1"/>
    </xf>
    <xf numFmtId="0" fontId="7" fillId="3" borderId="1" xfId="0" applyFont="1" applyFill="1" applyBorder="1" applyAlignment="1">
      <alignment vertical="center" wrapText="1"/>
    </xf>
    <xf numFmtId="0" fontId="6" fillId="0" borderId="1" xfId="0" applyFont="1" applyFill="1" applyBorder="1" applyAlignment="1">
      <alignment vertical="center" wrapText="1"/>
    </xf>
    <xf numFmtId="0" fontId="0"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Font="1"/>
    <xf numFmtId="0" fontId="0" fillId="0" borderId="1" xfId="0" applyBorder="1"/>
    <xf numFmtId="0" fontId="2" fillId="5" borderId="1" xfId="0" applyFont="1" applyFill="1" applyBorder="1" applyAlignment="1">
      <alignment horizontal="center"/>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0" xfId="0" applyFont="1" applyFill="1" applyAlignment="1">
      <alignment vertical="center"/>
    </xf>
    <xf numFmtId="0" fontId="2" fillId="0" borderId="1" xfId="0" applyFont="1" applyFill="1" applyBorder="1" applyAlignment="1">
      <alignment vertical="center"/>
    </xf>
    <xf numFmtId="0" fontId="2" fillId="0" borderId="0" xfId="0" applyFont="1" applyAlignment="1">
      <alignment horizontal="center" vertical="center" wrapText="1"/>
    </xf>
    <xf numFmtId="164" fontId="5" fillId="2" borderId="1" xfId="0" applyNumberFormat="1" applyFont="1" applyFill="1" applyBorder="1" applyAlignment="1">
      <alignment horizontal="center" vertical="center" wrapText="1"/>
    </xf>
    <xf numFmtId="0" fontId="0" fillId="0" borderId="0" xfId="0" applyFont="1" applyAlignment="1">
      <alignment horizontal="center" vertical="center"/>
    </xf>
    <xf numFmtId="0" fontId="6" fillId="0" borderId="1" xfId="0" applyFont="1" applyFill="1" applyBorder="1" applyAlignment="1">
      <alignment vertical="top" wrapText="1"/>
    </xf>
    <xf numFmtId="0" fontId="7" fillId="0" borderId="1" xfId="0" applyFont="1" applyFill="1" applyBorder="1" applyAlignment="1">
      <alignment horizontal="left" vertical="top" wrapText="1"/>
    </xf>
    <xf numFmtId="0" fontId="2" fillId="0" borderId="1" xfId="0" applyFont="1" applyBorder="1" applyAlignment="1">
      <alignment horizontal="center" vertical="center"/>
    </xf>
    <xf numFmtId="0" fontId="0" fillId="0" borderId="1" xfId="0" applyFont="1" applyFill="1" applyBorder="1" applyAlignment="1">
      <alignment vertical="top" wrapText="1"/>
    </xf>
    <xf numFmtId="0" fontId="5" fillId="0" borderId="1" xfId="0" applyFont="1" applyFill="1" applyBorder="1" applyAlignment="1">
      <alignment horizontal="left" vertical="top" wrapText="1"/>
    </xf>
    <xf numFmtId="0" fontId="6" fillId="0" borderId="1" xfId="1" applyFont="1" applyFill="1" applyBorder="1" applyAlignment="1">
      <alignment horizontal="left" vertical="top" wrapText="1"/>
    </xf>
    <xf numFmtId="0" fontId="7" fillId="0" borderId="1" xfId="0" applyFont="1" applyFill="1" applyBorder="1" applyAlignment="1">
      <alignment vertical="top" wrapText="1"/>
    </xf>
    <xf numFmtId="0" fontId="8" fillId="0" borderId="1" xfId="1"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1" xfId="0" applyFont="1" applyFill="1" applyBorder="1" applyAlignment="1">
      <alignment wrapText="1"/>
    </xf>
    <xf numFmtId="0" fontId="0" fillId="0" borderId="1" xfId="0" applyFont="1" applyFill="1" applyBorder="1"/>
    <xf numFmtId="0" fontId="1" fillId="0" borderId="1" xfId="0" applyFont="1" applyFill="1" applyBorder="1" applyAlignment="1">
      <alignment vertical="top" wrapText="1"/>
    </xf>
    <xf numFmtId="0" fontId="6" fillId="0" borderId="1" xfId="1" quotePrefix="1" applyFont="1" applyFill="1" applyBorder="1" applyAlignment="1">
      <alignment horizontal="left" vertical="top" wrapText="1"/>
    </xf>
    <xf numFmtId="0" fontId="6" fillId="0" borderId="1" xfId="0" applyFont="1" applyFill="1" applyBorder="1" applyAlignment="1">
      <alignment wrapText="1"/>
    </xf>
    <xf numFmtId="0" fontId="0" fillId="0" borderId="0" xfId="0" applyFont="1" applyAlignment="1">
      <alignment vertical="top"/>
    </xf>
    <xf numFmtId="0" fontId="1" fillId="0" borderId="1" xfId="0" applyFont="1" applyFill="1" applyBorder="1" applyAlignment="1">
      <alignment wrapText="1"/>
    </xf>
    <xf numFmtId="0" fontId="0" fillId="0" borderId="1" xfId="0" applyFont="1" applyFill="1" applyBorder="1" applyAlignment="1">
      <alignment horizontal="center" vertical="center"/>
    </xf>
    <xf numFmtId="1" fontId="2" fillId="0" borderId="1" xfId="0" applyNumberFormat="1" applyFont="1" applyFill="1" applyBorder="1" applyAlignment="1">
      <alignment horizontal="center" vertical="center"/>
    </xf>
    <xf numFmtId="0" fontId="0" fillId="0" borderId="0" xfId="0" applyFont="1" applyAlignment="1">
      <alignment vertical="top" wrapText="1"/>
    </xf>
    <xf numFmtId="0" fontId="8" fillId="0" borderId="1" xfId="1" applyFont="1" applyFill="1" applyBorder="1" applyAlignment="1">
      <alignment vertical="top" wrapText="1"/>
    </xf>
    <xf numFmtId="0" fontId="0" fillId="0" borderId="0" xfId="0" applyFont="1" applyAlignment="1">
      <alignment horizontal="center" vertical="top" wrapText="1"/>
    </xf>
    <xf numFmtId="0" fontId="0" fillId="0" borderId="1" xfId="0" applyFont="1" applyBorder="1" applyAlignment="1">
      <alignment vertical="top" wrapText="1"/>
    </xf>
    <xf numFmtId="0" fontId="8" fillId="3" borderId="1" xfId="1" applyFont="1" applyFill="1" applyBorder="1" applyAlignment="1">
      <alignment vertical="top" wrapText="1"/>
    </xf>
    <xf numFmtId="0" fontId="6" fillId="0" borderId="1" xfId="0" applyFont="1" applyBorder="1" applyAlignment="1">
      <alignment vertical="top" wrapText="1"/>
    </xf>
    <xf numFmtId="0" fontId="5" fillId="2" borderId="1" xfId="0" applyFont="1" applyFill="1" applyBorder="1" applyAlignment="1">
      <alignment horizontal="center" wrapText="1"/>
    </xf>
    <xf numFmtId="0" fontId="4" fillId="2" borderId="1" xfId="0" applyFont="1" applyFill="1" applyBorder="1" applyAlignment="1">
      <alignment horizontal="center" vertical="top" wrapText="1"/>
    </xf>
    <xf numFmtId="0" fontId="0" fillId="0" borderId="0" xfId="0" applyFont="1" applyAlignment="1">
      <alignment horizontal="center" wrapText="1"/>
    </xf>
    <xf numFmtId="0" fontId="6" fillId="0" borderId="1" xfId="4" applyFont="1" applyFill="1" applyBorder="1" applyAlignment="1">
      <alignment vertical="top" wrapText="1"/>
    </xf>
    <xf numFmtId="0" fontId="0" fillId="0" borderId="0" xfId="0" applyFont="1" applyAlignment="1">
      <alignment wrapText="1"/>
    </xf>
    <xf numFmtId="0" fontId="6" fillId="0" borderId="0" xfId="0" applyFont="1" applyAlignment="1">
      <alignment wrapText="1"/>
    </xf>
    <xf numFmtId="0" fontId="0" fillId="0" borderId="1" xfId="0" applyFont="1" applyFill="1" applyBorder="1" applyAlignment="1">
      <alignment horizontal="center" vertical="top"/>
    </xf>
    <xf numFmtId="0" fontId="0" fillId="0" borderId="1" xfId="0" applyFont="1" applyBorder="1" applyAlignment="1">
      <alignment horizontal="center" vertical="center"/>
    </xf>
    <xf numFmtId="0" fontId="6" fillId="0" borderId="1" xfId="4" quotePrefix="1" applyFont="1" applyFill="1" applyBorder="1" applyAlignment="1">
      <alignment vertical="top" wrapText="1"/>
    </xf>
    <xf numFmtId="0" fontId="0" fillId="4" borderId="0" xfId="0" applyFont="1" applyFill="1"/>
    <xf numFmtId="0" fontId="0" fillId="0" borderId="0" xfId="0" applyFont="1" applyFill="1" applyAlignment="1">
      <alignment vertical="top" wrapText="1"/>
    </xf>
    <xf numFmtId="0" fontId="7" fillId="3" borderId="1" xfId="0" applyFont="1" applyFill="1" applyBorder="1" applyAlignment="1">
      <alignment vertical="top" wrapText="1"/>
    </xf>
    <xf numFmtId="0" fontId="0" fillId="3" borderId="1" xfId="0" applyFont="1" applyFill="1" applyBorder="1" applyAlignment="1">
      <alignment vertical="top" wrapText="1"/>
    </xf>
    <xf numFmtId="0" fontId="2" fillId="0" borderId="1" xfId="0" applyFont="1" applyBorder="1" applyAlignment="1">
      <alignment vertical="top" wrapText="1"/>
    </xf>
    <xf numFmtId="0" fontId="0" fillId="0" borderId="0" xfId="0" applyFont="1" applyFill="1" applyAlignment="1">
      <alignment vertical="center" wrapText="1"/>
    </xf>
    <xf numFmtId="0" fontId="2" fillId="0" borderId="1" xfId="0" applyFont="1" applyBorder="1" applyAlignment="1">
      <alignment vertical="center" wrapText="1"/>
    </xf>
    <xf numFmtId="0" fontId="0" fillId="0" borderId="1" xfId="0" applyNumberFormat="1" applyFont="1" applyFill="1" applyBorder="1" applyAlignment="1">
      <alignment vertical="top" wrapText="1"/>
    </xf>
    <xf numFmtId="0" fontId="0" fillId="0" borderId="1" xfId="2" applyFont="1" applyFill="1" applyBorder="1" applyAlignment="1">
      <alignment vertical="top" wrapText="1"/>
    </xf>
    <xf numFmtId="49" fontId="6" fillId="0" borderId="1" xfId="0" applyNumberFormat="1" applyFont="1" applyFill="1" applyBorder="1" applyAlignment="1">
      <alignment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vertical="top" wrapText="1"/>
    </xf>
    <xf numFmtId="0" fontId="0" fillId="0" borderId="1" xfId="0" applyBorder="1" applyAlignment="1">
      <alignment horizontal="center" vertical="center" wrapText="1"/>
    </xf>
    <xf numFmtId="1" fontId="2" fillId="0" borderId="0" xfId="0" applyNumberFormat="1" applyFont="1" applyAlignment="1">
      <alignment horizontal="center" vertical="center" wrapText="1"/>
    </xf>
    <xf numFmtId="49" fontId="0" fillId="0" borderId="1" xfId="0" applyNumberFormat="1" applyFont="1" applyFill="1" applyBorder="1" applyAlignment="1">
      <alignment wrapText="1"/>
    </xf>
    <xf numFmtId="0" fontId="0" fillId="0" borderId="1" xfId="0" applyFont="1" applyBorder="1"/>
    <xf numFmtId="0" fontId="5" fillId="2" borderId="1" xfId="0" applyFont="1" applyFill="1" applyBorder="1" applyAlignment="1">
      <alignment horizontal="center" vertical="top" wrapText="1"/>
    </xf>
    <xf numFmtId="0" fontId="0" fillId="0" borderId="0" xfId="0" applyFont="1" applyAlignment="1">
      <alignment horizontal="center" vertical="top"/>
    </xf>
    <xf numFmtId="0" fontId="0" fillId="0" borderId="1" xfId="0" applyBorder="1" applyAlignment="1">
      <alignment vertical="center" wrapText="1"/>
    </xf>
    <xf numFmtId="0" fontId="7" fillId="0" borderId="1" xfId="0" applyFont="1" applyFill="1" applyBorder="1" applyAlignment="1">
      <alignment horizontal="center" vertical="center" wrapText="1"/>
    </xf>
    <xf numFmtId="0" fontId="8" fillId="0" borderId="1" xfId="1" applyFont="1" applyFill="1" applyBorder="1" applyAlignment="1">
      <alignment vertical="center" wrapText="1"/>
    </xf>
    <xf numFmtId="0" fontId="6" fillId="0" borderId="1" xfId="4" applyFont="1" applyFill="1" applyBorder="1" applyAlignment="1">
      <alignment vertical="center" wrapText="1"/>
    </xf>
    <xf numFmtId="0" fontId="0" fillId="0" borderId="1" xfId="0" applyFont="1" applyBorder="1" applyAlignment="1">
      <alignment vertical="center"/>
    </xf>
    <xf numFmtId="0" fontId="0" fillId="0" borderId="0" xfId="0" applyFont="1" applyAlignment="1">
      <alignment vertical="center"/>
    </xf>
    <xf numFmtId="0" fontId="4" fillId="2" borderId="1" xfId="0" applyFont="1" applyFill="1" applyBorder="1" applyAlignment="1">
      <alignment horizontal="left" vertical="center" wrapText="1"/>
    </xf>
    <xf numFmtId="0" fontId="6" fillId="0" borderId="1" xfId="4" applyFont="1" applyFill="1" applyBorder="1" applyAlignment="1">
      <alignment horizontal="left" vertical="center" wrapText="1"/>
    </xf>
    <xf numFmtId="0" fontId="0"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0" xfId="0" applyFont="1" applyAlignment="1">
      <alignment horizontal="left" vertical="center" wrapText="1"/>
    </xf>
    <xf numFmtId="0" fontId="6" fillId="0" borderId="1" xfId="1" applyFont="1" applyFill="1" applyBorder="1" applyAlignment="1">
      <alignment horizontal="left" vertical="center" wrapText="1"/>
    </xf>
    <xf numFmtId="0" fontId="6" fillId="0" borderId="1" xfId="1" quotePrefix="1" applyFont="1" applyFill="1" applyBorder="1" applyAlignment="1">
      <alignment horizontal="left" vertical="center" wrapText="1"/>
    </xf>
    <xf numFmtId="0" fontId="8" fillId="0" borderId="1" xfId="1" applyFont="1" applyFill="1" applyBorder="1" applyAlignment="1">
      <alignment horizontal="left" vertical="center" wrapText="1"/>
    </xf>
    <xf numFmtId="0" fontId="0" fillId="0" borderId="0" xfId="0" applyAlignment="1">
      <alignment horizontal="left"/>
    </xf>
    <xf numFmtId="15" fontId="0" fillId="0" borderId="0" xfId="0" applyNumberFormat="1" applyAlignment="1">
      <alignment horizontal="left"/>
    </xf>
    <xf numFmtId="0" fontId="2" fillId="0" borderId="0" xfId="0" applyFont="1"/>
  </cellXfs>
  <cellStyles count="5">
    <cellStyle name="Normaal 2" xfId="1"/>
    <cellStyle name="Standaard" xfId="0" builtinId="0"/>
    <cellStyle name="Standaard 2" xfId="2"/>
    <cellStyle name="Standaard 3" xfId="4"/>
    <cellStyle name="Standaard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abSelected="1" workbookViewId="0"/>
  </sheetViews>
  <sheetFormatPr defaultRowHeight="15" x14ac:dyDescent="0.25"/>
  <cols>
    <col min="1" max="1" width="21.5703125" bestFit="1" customWidth="1"/>
    <col min="2" max="2" width="40.5703125" bestFit="1" customWidth="1"/>
  </cols>
  <sheetData>
    <row r="1" spans="1:2" x14ac:dyDescent="0.25">
      <c r="A1" t="s">
        <v>0</v>
      </c>
      <c r="B1" s="104" t="s">
        <v>1</v>
      </c>
    </row>
    <row r="2" spans="1:2" x14ac:dyDescent="0.25">
      <c r="A2" t="s">
        <v>2</v>
      </c>
      <c r="B2" s="104" t="s">
        <v>3</v>
      </c>
    </row>
    <row r="3" spans="1:2" x14ac:dyDescent="0.25">
      <c r="A3" t="s">
        <v>4</v>
      </c>
      <c r="B3" s="104" t="s">
        <v>5</v>
      </c>
    </row>
    <row r="4" spans="1:2" x14ac:dyDescent="0.25">
      <c r="A4" t="s">
        <v>337</v>
      </c>
      <c r="B4" s="105">
        <v>43020</v>
      </c>
    </row>
    <row r="6" spans="1:2" x14ac:dyDescent="0.25">
      <c r="A6" s="106" t="s">
        <v>2</v>
      </c>
      <c r="B6" s="106" t="s">
        <v>6</v>
      </c>
    </row>
    <row r="8" spans="1:2" x14ac:dyDescent="0.25">
      <c r="A8" s="27" t="s">
        <v>7</v>
      </c>
      <c r="B8" s="27" t="s">
        <v>8</v>
      </c>
    </row>
    <row r="9" spans="1:2" x14ac:dyDescent="0.25">
      <c r="A9" s="26" t="s">
        <v>9</v>
      </c>
      <c r="B9" s="26" t="s">
        <v>10</v>
      </c>
    </row>
    <row r="10" spans="1:2" x14ac:dyDescent="0.25">
      <c r="A10" s="26" t="s">
        <v>11</v>
      </c>
      <c r="B10" s="26" t="s">
        <v>12</v>
      </c>
    </row>
    <row r="11" spans="1:2" x14ac:dyDescent="0.25">
      <c r="A11" s="26" t="s">
        <v>13</v>
      </c>
      <c r="B11" s="26" t="s">
        <v>14</v>
      </c>
    </row>
    <row r="12" spans="1:2" x14ac:dyDescent="0.25">
      <c r="A12" s="26" t="s">
        <v>15</v>
      </c>
      <c r="B12" s="26" t="s">
        <v>16</v>
      </c>
    </row>
    <row r="13" spans="1:2" x14ac:dyDescent="0.25">
      <c r="A13" s="26" t="s">
        <v>17</v>
      </c>
      <c r="B13" s="26" t="s">
        <v>18</v>
      </c>
    </row>
    <row r="14" spans="1:2" x14ac:dyDescent="0.25">
      <c r="A14" s="26" t="s">
        <v>19</v>
      </c>
      <c r="B14" s="26" t="s">
        <v>20</v>
      </c>
    </row>
    <row r="15" spans="1:2" x14ac:dyDescent="0.25">
      <c r="A15" s="26" t="s">
        <v>21</v>
      </c>
      <c r="B15" s="26" t="s">
        <v>22</v>
      </c>
    </row>
    <row r="16" spans="1:2" x14ac:dyDescent="0.25">
      <c r="A16" s="26" t="s">
        <v>23</v>
      </c>
      <c r="B16" s="26" t="s">
        <v>24</v>
      </c>
    </row>
    <row r="17" spans="1:2" x14ac:dyDescent="0.25">
      <c r="A17" s="26" t="s">
        <v>25</v>
      </c>
      <c r="B17" s="26" t="s">
        <v>25</v>
      </c>
    </row>
    <row r="18" spans="1:2" x14ac:dyDescent="0.25">
      <c r="A18" s="26" t="s">
        <v>26</v>
      </c>
      <c r="B18" s="26" t="s">
        <v>26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18"/>
  <sheetViews>
    <sheetView zoomScaleNormal="100" workbookViewId="0">
      <pane ySplit="1" topLeftCell="A2" activePane="bottomLeft" state="frozen"/>
      <selection pane="bottomLeft" sqref="A1:XFD1"/>
    </sheetView>
  </sheetViews>
  <sheetFormatPr defaultColWidth="8.85546875" defaultRowHeight="15" x14ac:dyDescent="0.25"/>
  <cols>
    <col min="1" max="1" width="7.42578125" style="18" bestFit="1" customWidth="1"/>
    <col min="2" max="2" width="18.28515625" style="4" bestFit="1" customWidth="1"/>
    <col min="3" max="3" width="60.5703125" style="4" customWidth="1"/>
    <col min="4" max="4" width="11.42578125" style="34" bestFit="1" customWidth="1"/>
    <col min="5" max="5" width="37.85546875" style="4" bestFit="1" customWidth="1"/>
    <col min="6" max="16384" width="8.85546875" style="4"/>
  </cols>
  <sheetData>
    <row r="1" spans="1:5" s="18" customFormat="1" ht="27" customHeight="1" x14ac:dyDescent="0.25">
      <c r="A1" s="61" t="s">
        <v>27</v>
      </c>
      <c r="B1" s="62" t="s">
        <v>56</v>
      </c>
      <c r="C1" s="28" t="s">
        <v>29</v>
      </c>
      <c r="D1" s="35" t="s">
        <v>30</v>
      </c>
      <c r="E1" s="2" t="s">
        <v>31</v>
      </c>
    </row>
    <row r="2" spans="1:5" s="75" customFormat="1" ht="75" x14ac:dyDescent="0.25">
      <c r="A2" s="30">
        <f>'O&amp;R'!A18+1</f>
        <v>211</v>
      </c>
      <c r="B2" s="10" t="s">
        <v>302</v>
      </c>
      <c r="C2" s="7" t="s">
        <v>303</v>
      </c>
      <c r="D2" s="16">
        <v>7</v>
      </c>
      <c r="E2" s="7"/>
    </row>
    <row r="3" spans="1:5" s="75" customFormat="1" ht="135" x14ac:dyDescent="0.25">
      <c r="A3" s="30">
        <f t="shared" ref="A3:A17" si="0">A2+1</f>
        <v>212</v>
      </c>
      <c r="B3" s="10" t="s">
        <v>302</v>
      </c>
      <c r="C3" s="7" t="s">
        <v>304</v>
      </c>
      <c r="D3" s="16">
        <v>7</v>
      </c>
      <c r="E3" s="7"/>
    </row>
    <row r="4" spans="1:5" s="75" customFormat="1" ht="75" x14ac:dyDescent="0.25">
      <c r="A4" s="30">
        <f t="shared" si="0"/>
        <v>213</v>
      </c>
      <c r="B4" s="10" t="s">
        <v>302</v>
      </c>
      <c r="C4" s="15" t="s">
        <v>305</v>
      </c>
      <c r="D4" s="16">
        <v>6</v>
      </c>
      <c r="E4" s="15"/>
    </row>
    <row r="5" spans="1:5" s="75" customFormat="1" ht="45" x14ac:dyDescent="0.25">
      <c r="A5" s="30">
        <f t="shared" si="0"/>
        <v>214</v>
      </c>
      <c r="B5" s="10" t="s">
        <v>302</v>
      </c>
      <c r="C5" s="11" t="s">
        <v>306</v>
      </c>
      <c r="D5" s="16">
        <v>6</v>
      </c>
      <c r="E5" s="11"/>
    </row>
    <row r="6" spans="1:5" s="75" customFormat="1" ht="60" x14ac:dyDescent="0.25">
      <c r="A6" s="30">
        <f t="shared" si="0"/>
        <v>215</v>
      </c>
      <c r="B6" s="10" t="s">
        <v>302</v>
      </c>
      <c r="C6" s="15" t="s">
        <v>307</v>
      </c>
      <c r="D6" s="16">
        <v>6</v>
      </c>
      <c r="E6" s="15"/>
    </row>
    <row r="7" spans="1:5" s="75" customFormat="1" ht="60" x14ac:dyDescent="0.25">
      <c r="A7" s="30">
        <f t="shared" si="0"/>
        <v>216</v>
      </c>
      <c r="B7" s="10" t="s">
        <v>302</v>
      </c>
      <c r="C7" s="11" t="s">
        <v>308</v>
      </c>
      <c r="D7" s="16">
        <v>6</v>
      </c>
      <c r="E7" s="11"/>
    </row>
    <row r="8" spans="1:5" s="75" customFormat="1" ht="75" x14ac:dyDescent="0.25">
      <c r="A8" s="30">
        <f t="shared" si="0"/>
        <v>217</v>
      </c>
      <c r="B8" s="10" t="s">
        <v>309</v>
      </c>
      <c r="C8" s="11" t="s">
        <v>310</v>
      </c>
      <c r="D8" s="16">
        <v>7</v>
      </c>
      <c r="E8" s="11"/>
    </row>
    <row r="9" spans="1:5" s="75" customFormat="1" ht="30" x14ac:dyDescent="0.25">
      <c r="A9" s="30">
        <f t="shared" si="0"/>
        <v>218</v>
      </c>
      <c r="B9" s="10" t="s">
        <v>309</v>
      </c>
      <c r="C9" s="11" t="s">
        <v>311</v>
      </c>
      <c r="D9" s="16">
        <v>5</v>
      </c>
      <c r="E9" s="11"/>
    </row>
    <row r="10" spans="1:5" s="75" customFormat="1" ht="30" x14ac:dyDescent="0.25">
      <c r="A10" s="30">
        <f t="shared" si="0"/>
        <v>219</v>
      </c>
      <c r="B10" s="10" t="s">
        <v>309</v>
      </c>
      <c r="C10" s="11" t="s">
        <v>312</v>
      </c>
      <c r="D10" s="16">
        <v>7</v>
      </c>
      <c r="E10" s="11"/>
    </row>
    <row r="11" spans="1:5" s="75" customFormat="1" ht="45" x14ac:dyDescent="0.25">
      <c r="A11" s="30">
        <f t="shared" si="0"/>
        <v>220</v>
      </c>
      <c r="B11" s="10" t="s">
        <v>313</v>
      </c>
      <c r="C11" s="7" t="s">
        <v>314</v>
      </c>
      <c r="D11" s="16">
        <v>7</v>
      </c>
      <c r="E11" s="7"/>
    </row>
    <row r="12" spans="1:5" s="75" customFormat="1" ht="45" x14ac:dyDescent="0.25">
      <c r="A12" s="30">
        <f t="shared" si="0"/>
        <v>221</v>
      </c>
      <c r="B12" s="10" t="s">
        <v>313</v>
      </c>
      <c r="C12" s="7" t="s">
        <v>315</v>
      </c>
      <c r="D12" s="16">
        <v>7</v>
      </c>
      <c r="E12" s="7"/>
    </row>
    <row r="13" spans="1:5" s="75" customFormat="1" ht="60" x14ac:dyDescent="0.25">
      <c r="A13" s="30">
        <f t="shared" si="0"/>
        <v>222</v>
      </c>
      <c r="B13" s="10" t="s">
        <v>316</v>
      </c>
      <c r="C13" s="7" t="s">
        <v>317</v>
      </c>
      <c r="D13" s="16">
        <v>6</v>
      </c>
      <c r="E13" s="7"/>
    </row>
    <row r="14" spans="1:5" s="75" customFormat="1" ht="60" x14ac:dyDescent="0.25">
      <c r="A14" s="30">
        <f t="shared" si="0"/>
        <v>223</v>
      </c>
      <c r="B14" s="10" t="s">
        <v>316</v>
      </c>
      <c r="C14" s="7" t="s">
        <v>318</v>
      </c>
      <c r="D14" s="16">
        <v>6</v>
      </c>
      <c r="E14" s="7"/>
    </row>
    <row r="15" spans="1:5" s="75" customFormat="1" ht="60" x14ac:dyDescent="0.25">
      <c r="A15" s="30">
        <f t="shared" si="0"/>
        <v>224</v>
      </c>
      <c r="B15" s="10" t="s">
        <v>316</v>
      </c>
      <c r="C15" s="7" t="s">
        <v>319</v>
      </c>
      <c r="D15" s="16">
        <v>6</v>
      </c>
      <c r="E15" s="7"/>
    </row>
    <row r="16" spans="1:5" s="75" customFormat="1" ht="90" x14ac:dyDescent="0.25">
      <c r="A16" s="30">
        <f t="shared" si="0"/>
        <v>225</v>
      </c>
      <c r="B16" s="10" t="s">
        <v>10</v>
      </c>
      <c r="C16" s="21" t="s">
        <v>320</v>
      </c>
      <c r="D16" s="16">
        <v>6</v>
      </c>
      <c r="E16" s="21"/>
    </row>
    <row r="17" spans="1:5" ht="60" x14ac:dyDescent="0.25">
      <c r="A17" s="30">
        <f t="shared" si="0"/>
        <v>226</v>
      </c>
      <c r="B17" s="15" t="s">
        <v>10</v>
      </c>
      <c r="C17" s="15" t="s">
        <v>321</v>
      </c>
      <c r="D17" s="16">
        <v>5</v>
      </c>
      <c r="E17" s="7"/>
    </row>
    <row r="18" spans="1:5" x14ac:dyDescent="0.25">
      <c r="A18" s="23" t="s">
        <v>55</v>
      </c>
      <c r="B18" s="76"/>
      <c r="C18" s="76"/>
      <c r="D18" s="9">
        <f>SUM(D2:D17)</f>
        <v>100</v>
      </c>
      <c r="E18" s="76"/>
    </row>
  </sheetData>
  <autoFilter ref="A1:F18"/>
  <pageMargins left="0.70866141732283472" right="0.70866141732283472" top="0.74803149606299213" bottom="0.74803149606299213" header="0.31496062992125984" footer="0.31496062992125984"/>
  <pageSetup paperSize="9" scale="69" fitToHeight="0" orientation="portrait" r:id="rId1"/>
  <headerFooter>
    <oddHeader>&amp;F</oddHeader>
    <oddFooter>Pagina &amp;P van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12"/>
  <sheetViews>
    <sheetView zoomScaleNormal="100" workbookViewId="0">
      <selection activeCell="C4" sqref="C4"/>
    </sheetView>
  </sheetViews>
  <sheetFormatPr defaultColWidth="8.7109375" defaultRowHeight="15" x14ac:dyDescent="0.25"/>
  <cols>
    <col min="1" max="1" width="7.42578125" style="89" bestFit="1" customWidth="1"/>
    <col min="2" max="2" width="13.5703125" style="25" bestFit="1" customWidth="1"/>
    <col min="3" max="3" width="71" style="65" customWidth="1"/>
    <col min="4" max="4" width="11.42578125" style="36" bestFit="1" customWidth="1"/>
    <col min="5" max="5" width="37.85546875" style="25" bestFit="1" customWidth="1"/>
    <col min="6" max="16384" width="8.7109375" style="25"/>
  </cols>
  <sheetData>
    <row r="1" spans="1:5" ht="37.5" customHeight="1" x14ac:dyDescent="0.25">
      <c r="A1" s="88" t="s">
        <v>27</v>
      </c>
      <c r="B1" s="62" t="s">
        <v>28</v>
      </c>
      <c r="C1" s="28" t="s">
        <v>29</v>
      </c>
      <c r="D1" s="35" t="s">
        <v>30</v>
      </c>
      <c r="E1" s="2" t="s">
        <v>31</v>
      </c>
    </row>
    <row r="2" spans="1:5" ht="30" x14ac:dyDescent="0.25">
      <c r="A2" s="67">
        <f>Zorg!A17+1</f>
        <v>227</v>
      </c>
      <c r="B2" s="38" t="s">
        <v>322</v>
      </c>
      <c r="C2" s="77" t="s">
        <v>323</v>
      </c>
      <c r="D2" s="13">
        <v>10</v>
      </c>
      <c r="E2" s="47"/>
    </row>
    <row r="3" spans="1:5" ht="45" x14ac:dyDescent="0.25">
      <c r="A3" s="67">
        <f>A2+1</f>
        <v>228</v>
      </c>
      <c r="B3" s="38" t="s">
        <v>322</v>
      </c>
      <c r="C3" s="46" t="s">
        <v>324</v>
      </c>
      <c r="D3" s="13">
        <v>10</v>
      </c>
      <c r="E3" s="47"/>
    </row>
    <row r="4" spans="1:5" ht="60" x14ac:dyDescent="0.25">
      <c r="A4" s="67">
        <f t="shared" ref="A4:A11" si="0">A3+1</f>
        <v>229</v>
      </c>
      <c r="B4" s="38" t="s">
        <v>322</v>
      </c>
      <c r="C4" s="79" t="s">
        <v>325</v>
      </c>
      <c r="D4" s="13">
        <v>10</v>
      </c>
      <c r="E4" s="47"/>
    </row>
    <row r="5" spans="1:5" ht="30" x14ac:dyDescent="0.25">
      <c r="A5" s="67">
        <f t="shared" si="0"/>
        <v>230</v>
      </c>
      <c r="B5" s="38" t="s">
        <v>322</v>
      </c>
      <c r="C5" s="46" t="s">
        <v>326</v>
      </c>
      <c r="D5" s="13">
        <v>10</v>
      </c>
      <c r="E5" s="47"/>
    </row>
    <row r="6" spans="1:5" ht="45" x14ac:dyDescent="0.25">
      <c r="A6" s="67">
        <f t="shared" si="0"/>
        <v>231</v>
      </c>
      <c r="B6" s="40" t="s">
        <v>327</v>
      </c>
      <c r="C6" s="40" t="s">
        <v>328</v>
      </c>
      <c r="D6" s="13">
        <v>10</v>
      </c>
      <c r="E6" s="47"/>
    </row>
    <row r="7" spans="1:5" ht="30" x14ac:dyDescent="0.25">
      <c r="A7" s="67">
        <f t="shared" si="0"/>
        <v>232</v>
      </c>
      <c r="B7" s="40" t="s">
        <v>327</v>
      </c>
      <c r="C7" s="78" t="s">
        <v>329</v>
      </c>
      <c r="D7" s="13">
        <v>10</v>
      </c>
      <c r="E7" s="47"/>
    </row>
    <row r="8" spans="1:5" ht="45" x14ac:dyDescent="0.25">
      <c r="A8" s="67">
        <f t="shared" si="0"/>
        <v>233</v>
      </c>
      <c r="B8" s="40" t="s">
        <v>330</v>
      </c>
      <c r="C8" s="86" t="s">
        <v>331</v>
      </c>
      <c r="D8" s="13">
        <v>10</v>
      </c>
      <c r="E8" s="47"/>
    </row>
    <row r="9" spans="1:5" ht="45" x14ac:dyDescent="0.25">
      <c r="A9" s="67">
        <f t="shared" si="0"/>
        <v>234</v>
      </c>
      <c r="B9" s="40" t="s">
        <v>330</v>
      </c>
      <c r="C9" s="40" t="s">
        <v>332</v>
      </c>
      <c r="D9" s="13">
        <v>10</v>
      </c>
      <c r="E9" s="47"/>
    </row>
    <row r="10" spans="1:5" ht="30" x14ac:dyDescent="0.25">
      <c r="A10" s="67">
        <f t="shared" si="0"/>
        <v>235</v>
      </c>
      <c r="B10" s="40" t="s">
        <v>333</v>
      </c>
      <c r="C10" s="40" t="s">
        <v>334</v>
      </c>
      <c r="D10" s="13">
        <v>10</v>
      </c>
      <c r="E10" s="47"/>
    </row>
    <row r="11" spans="1:5" ht="30" x14ac:dyDescent="0.25">
      <c r="A11" s="67">
        <f t="shared" si="0"/>
        <v>236</v>
      </c>
      <c r="B11" s="40" t="s">
        <v>335</v>
      </c>
      <c r="C11" s="40" t="s">
        <v>336</v>
      </c>
      <c r="D11" s="13">
        <v>10</v>
      </c>
      <c r="E11" s="47"/>
    </row>
    <row r="12" spans="1:5" x14ac:dyDescent="0.25">
      <c r="A12" s="67" t="s">
        <v>55</v>
      </c>
      <c r="B12" s="47"/>
      <c r="C12" s="46"/>
      <c r="D12" s="53">
        <f>SUM(D2:D11)</f>
        <v>100</v>
      </c>
      <c r="E12" s="47"/>
    </row>
  </sheetData>
  <autoFilter ref="A1:E12"/>
  <pageMargins left="0.70866141732283472" right="0.70866141732283472" top="0.74803149606299213" bottom="0.74803149606299213" header="0.31496062992125984" footer="0.31496062992125984"/>
  <pageSetup paperSize="9" scale="89" fitToHeight="0" orientation="portrait" r:id="rId1"/>
  <headerFooter>
    <oddHeader>&amp;L&amp;F&amp;R&amp;A</oddHeader>
    <oddFooter>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16"/>
  <sheetViews>
    <sheetView zoomScaleNormal="100" workbookViewId="0">
      <selection activeCell="D1" sqref="D1:D1048576"/>
    </sheetView>
  </sheetViews>
  <sheetFormatPr defaultColWidth="8.85546875" defaultRowHeight="15" x14ac:dyDescent="0.25"/>
  <cols>
    <col min="1" max="1" width="7.42578125" style="18" customWidth="1"/>
    <col min="2" max="2" width="14.85546875" style="4" bestFit="1" customWidth="1"/>
    <col min="3" max="3" width="60.85546875" style="4" customWidth="1"/>
    <col min="4" max="4" width="11.42578125" style="19" bestFit="1" customWidth="1"/>
    <col min="5" max="5" width="37.85546875" style="4" bestFit="1" customWidth="1"/>
    <col min="6" max="16384" width="8.85546875" style="4"/>
  </cols>
  <sheetData>
    <row r="1" spans="1:5" ht="24.75" customHeight="1" x14ac:dyDescent="0.25">
      <c r="A1" s="1" t="s">
        <v>27</v>
      </c>
      <c r="B1" s="1" t="s">
        <v>28</v>
      </c>
      <c r="C1" s="2" t="s">
        <v>29</v>
      </c>
      <c r="D1" s="3" t="s">
        <v>30</v>
      </c>
      <c r="E1" s="2" t="s">
        <v>31</v>
      </c>
    </row>
    <row r="2" spans="1:5" ht="45" x14ac:dyDescent="0.25">
      <c r="A2" s="5">
        <v>1</v>
      </c>
      <c r="B2" s="6" t="s">
        <v>32</v>
      </c>
      <c r="C2" s="20" t="s">
        <v>33</v>
      </c>
      <c r="D2" s="8">
        <v>5</v>
      </c>
      <c r="E2" s="20"/>
    </row>
    <row r="3" spans="1:5" ht="60" x14ac:dyDescent="0.25">
      <c r="A3" s="5">
        <f>A2+1</f>
        <v>2</v>
      </c>
      <c r="B3" s="6" t="s">
        <v>32</v>
      </c>
      <c r="C3" s="7" t="s">
        <v>34</v>
      </c>
      <c r="D3" s="8">
        <v>5</v>
      </c>
      <c r="E3" s="7"/>
    </row>
    <row r="4" spans="1:5" ht="45" x14ac:dyDescent="0.25">
      <c r="A4" s="5">
        <f t="shared" ref="A4:A15" si="0">A3+1</f>
        <v>3</v>
      </c>
      <c r="B4" s="6" t="s">
        <v>35</v>
      </c>
      <c r="C4" s="7" t="s">
        <v>36</v>
      </c>
      <c r="D4" s="8">
        <v>10</v>
      </c>
      <c r="E4" s="7"/>
    </row>
    <row r="5" spans="1:5" ht="60" x14ac:dyDescent="0.25">
      <c r="A5" s="5">
        <f t="shared" si="0"/>
        <v>4</v>
      </c>
      <c r="B5" s="12" t="s">
        <v>37</v>
      </c>
      <c r="C5" s="20" t="s">
        <v>38</v>
      </c>
      <c r="D5" s="8">
        <v>5</v>
      </c>
      <c r="E5" s="20"/>
    </row>
    <row r="6" spans="1:5" ht="105" x14ac:dyDescent="0.25">
      <c r="A6" s="5">
        <f t="shared" si="0"/>
        <v>5</v>
      </c>
      <c r="B6" s="12" t="s">
        <v>39</v>
      </c>
      <c r="C6" s="14" t="s">
        <v>40</v>
      </c>
      <c r="D6" s="8">
        <v>10</v>
      </c>
      <c r="E6" s="14"/>
    </row>
    <row r="7" spans="1:5" ht="45" x14ac:dyDescent="0.25">
      <c r="A7" s="5">
        <f t="shared" si="0"/>
        <v>6</v>
      </c>
      <c r="B7" s="12" t="s">
        <v>39</v>
      </c>
      <c r="C7" s="15" t="s">
        <v>41</v>
      </c>
      <c r="D7" s="8">
        <v>10</v>
      </c>
      <c r="E7" s="7"/>
    </row>
    <row r="8" spans="1:5" ht="45" x14ac:dyDescent="0.25">
      <c r="A8" s="5">
        <f t="shared" si="0"/>
        <v>7</v>
      </c>
      <c r="B8" s="12" t="s">
        <v>42</v>
      </c>
      <c r="C8" s="21" t="s">
        <v>43</v>
      </c>
      <c r="D8" s="8">
        <v>5</v>
      </c>
      <c r="E8" s="21"/>
    </row>
    <row r="9" spans="1:5" ht="45" x14ac:dyDescent="0.25">
      <c r="A9" s="5">
        <f t="shared" si="0"/>
        <v>8</v>
      </c>
      <c r="B9" s="6" t="s">
        <v>44</v>
      </c>
      <c r="C9" s="10" t="s">
        <v>45</v>
      </c>
      <c r="D9" s="8">
        <v>5</v>
      </c>
      <c r="E9" s="10"/>
    </row>
    <row r="10" spans="1:5" ht="60" x14ac:dyDescent="0.25">
      <c r="A10" s="5">
        <f t="shared" si="0"/>
        <v>9</v>
      </c>
      <c r="B10" s="12" t="s">
        <v>46</v>
      </c>
      <c r="C10" s="22" t="s">
        <v>47</v>
      </c>
      <c r="D10" s="8">
        <v>5</v>
      </c>
      <c r="E10" s="22"/>
    </row>
    <row r="11" spans="1:5" ht="60" x14ac:dyDescent="0.25">
      <c r="A11" s="5">
        <f t="shared" si="0"/>
        <v>10</v>
      </c>
      <c r="B11" s="12" t="s">
        <v>46</v>
      </c>
      <c r="C11" s="7" t="s">
        <v>48</v>
      </c>
      <c r="D11" s="8">
        <v>5</v>
      </c>
      <c r="E11" s="7"/>
    </row>
    <row r="12" spans="1:5" ht="45" x14ac:dyDescent="0.25">
      <c r="A12" s="5">
        <f t="shared" si="0"/>
        <v>11</v>
      </c>
      <c r="B12" s="12" t="s">
        <v>49</v>
      </c>
      <c r="C12" s="7" t="s">
        <v>50</v>
      </c>
      <c r="D12" s="8">
        <v>10</v>
      </c>
      <c r="E12" s="7"/>
    </row>
    <row r="13" spans="1:5" ht="30" x14ac:dyDescent="0.25">
      <c r="A13" s="5">
        <f t="shared" si="0"/>
        <v>12</v>
      </c>
      <c r="B13" s="12" t="s">
        <v>49</v>
      </c>
      <c r="C13" s="7" t="s">
        <v>51</v>
      </c>
      <c r="D13" s="8">
        <v>10</v>
      </c>
      <c r="E13" s="7"/>
    </row>
    <row r="14" spans="1:5" ht="30" x14ac:dyDescent="0.25">
      <c r="A14" s="5">
        <f t="shared" si="0"/>
        <v>13</v>
      </c>
      <c r="B14" s="12" t="s">
        <v>49</v>
      </c>
      <c r="C14" s="7" t="s">
        <v>52</v>
      </c>
      <c r="D14" s="8">
        <v>5</v>
      </c>
      <c r="E14" s="7"/>
    </row>
    <row r="15" spans="1:5" ht="120" x14ac:dyDescent="0.25">
      <c r="A15" s="5">
        <f t="shared" si="0"/>
        <v>14</v>
      </c>
      <c r="B15" s="12" t="s">
        <v>53</v>
      </c>
      <c r="C15" s="7" t="s">
        <v>54</v>
      </c>
      <c r="D15" s="8">
        <v>10</v>
      </c>
      <c r="E15" s="7"/>
    </row>
    <row r="16" spans="1:5" x14ac:dyDescent="0.25">
      <c r="A16" s="23" t="s">
        <v>55</v>
      </c>
      <c r="B16" s="15"/>
      <c r="C16" s="15"/>
      <c r="D16" s="17">
        <f>SUM(D2:D15)</f>
        <v>100</v>
      </c>
      <c r="E16" s="15"/>
    </row>
  </sheetData>
  <autoFilter ref="A1:E16"/>
  <pageMargins left="0.70866141732283472" right="0.70866141732283472" top="0.74803149606299213" bottom="0.74803149606299213" header="0.31496062992125984" footer="0.31496062992125984"/>
  <pageSetup paperSize="9" scale="70" fitToHeight="0" orientation="portrait" r:id="rId1"/>
  <headerFooter>
    <oddHeader>&amp;F</oddHeader>
    <oddFooter>Pagina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37"/>
  <sheetViews>
    <sheetView zoomScaleNormal="100" workbookViewId="0">
      <selection sqref="A1:XFD1"/>
    </sheetView>
  </sheetViews>
  <sheetFormatPr defaultColWidth="10.140625" defaultRowHeight="15" x14ac:dyDescent="0.25"/>
  <cols>
    <col min="1" max="1" width="7.42578125" style="18" bestFit="1" customWidth="1"/>
    <col min="2" max="2" width="15.42578125" style="4" bestFit="1" customWidth="1"/>
    <col min="3" max="3" width="60.5703125" style="4" customWidth="1"/>
    <col min="4" max="4" width="11.42578125" style="34" bestFit="1" customWidth="1"/>
    <col min="5" max="5" width="37.85546875" style="4" bestFit="1" customWidth="1"/>
    <col min="6" max="16384" width="10.140625" style="4"/>
  </cols>
  <sheetData>
    <row r="1" spans="1:5" s="18" customFormat="1" ht="28.5" customHeight="1" x14ac:dyDescent="0.25">
      <c r="A1" s="28" t="s">
        <v>27</v>
      </c>
      <c r="B1" s="28" t="s">
        <v>56</v>
      </c>
      <c r="C1" s="28" t="s">
        <v>29</v>
      </c>
      <c r="D1" s="29" t="s">
        <v>30</v>
      </c>
      <c r="E1" s="2" t="s">
        <v>31</v>
      </c>
    </row>
    <row r="2" spans="1:5" ht="90" x14ac:dyDescent="0.25">
      <c r="A2" s="30">
        <f>ALG!A15+1</f>
        <v>15</v>
      </c>
      <c r="B2" s="10" t="s">
        <v>57</v>
      </c>
      <c r="C2" s="10" t="s">
        <v>58</v>
      </c>
      <c r="D2" s="9">
        <v>5</v>
      </c>
      <c r="E2" s="10"/>
    </row>
    <row r="3" spans="1:5" ht="60" x14ac:dyDescent="0.25">
      <c r="A3" s="30">
        <f t="shared" ref="A3:A36" si="0">A2+1</f>
        <v>16</v>
      </c>
      <c r="B3" s="10" t="s">
        <v>57</v>
      </c>
      <c r="C3" s="10" t="s">
        <v>59</v>
      </c>
      <c r="D3" s="9">
        <v>4</v>
      </c>
      <c r="E3" s="10"/>
    </row>
    <row r="4" spans="1:5" ht="45" x14ac:dyDescent="0.25">
      <c r="A4" s="30">
        <f t="shared" si="0"/>
        <v>17</v>
      </c>
      <c r="B4" s="10" t="s">
        <v>57</v>
      </c>
      <c r="C4" s="10" t="s">
        <v>60</v>
      </c>
      <c r="D4" s="9">
        <v>3</v>
      </c>
      <c r="E4" s="10"/>
    </row>
    <row r="5" spans="1:5" ht="90" x14ac:dyDescent="0.25">
      <c r="A5" s="30">
        <f t="shared" si="0"/>
        <v>18</v>
      </c>
      <c r="B5" s="10" t="s">
        <v>57</v>
      </c>
      <c r="C5" s="10" t="s">
        <v>61</v>
      </c>
      <c r="D5" s="9">
        <v>4</v>
      </c>
      <c r="E5" s="10"/>
    </row>
    <row r="6" spans="1:5" ht="60" x14ac:dyDescent="0.25">
      <c r="A6" s="30">
        <f t="shared" si="0"/>
        <v>19</v>
      </c>
      <c r="B6" s="10" t="s">
        <v>57</v>
      </c>
      <c r="C6" s="10" t="s">
        <v>62</v>
      </c>
      <c r="D6" s="9">
        <v>5</v>
      </c>
      <c r="E6" s="10"/>
    </row>
    <row r="7" spans="1:5" ht="45" x14ac:dyDescent="0.25">
      <c r="A7" s="30">
        <f t="shared" si="0"/>
        <v>20</v>
      </c>
      <c r="B7" s="10" t="s">
        <v>57</v>
      </c>
      <c r="C7" s="10" t="s">
        <v>63</v>
      </c>
      <c r="D7" s="9">
        <v>3</v>
      </c>
      <c r="E7" s="10"/>
    </row>
    <row r="8" spans="1:5" ht="30" x14ac:dyDescent="0.25">
      <c r="A8" s="30">
        <f t="shared" si="0"/>
        <v>21</v>
      </c>
      <c r="B8" s="10" t="s">
        <v>57</v>
      </c>
      <c r="C8" s="10" t="s">
        <v>64</v>
      </c>
      <c r="D8" s="9">
        <v>3</v>
      </c>
      <c r="E8" s="10"/>
    </row>
    <row r="9" spans="1:5" ht="30" x14ac:dyDescent="0.25">
      <c r="A9" s="30">
        <f t="shared" si="0"/>
        <v>22</v>
      </c>
      <c r="B9" s="10" t="s">
        <v>57</v>
      </c>
      <c r="C9" s="10" t="s">
        <v>65</v>
      </c>
      <c r="D9" s="9">
        <v>1</v>
      </c>
      <c r="E9" s="10"/>
    </row>
    <row r="10" spans="1:5" ht="30" x14ac:dyDescent="0.25">
      <c r="A10" s="30">
        <f t="shared" si="0"/>
        <v>23</v>
      </c>
      <c r="B10" s="10" t="s">
        <v>57</v>
      </c>
      <c r="C10" s="10" t="s">
        <v>66</v>
      </c>
      <c r="D10" s="9">
        <v>2</v>
      </c>
      <c r="E10" s="10"/>
    </row>
    <row r="11" spans="1:5" ht="75" x14ac:dyDescent="0.25">
      <c r="A11" s="30">
        <f t="shared" si="0"/>
        <v>24</v>
      </c>
      <c r="B11" s="10" t="s">
        <v>67</v>
      </c>
      <c r="C11" s="10" t="s">
        <v>68</v>
      </c>
      <c r="D11" s="9">
        <v>3</v>
      </c>
      <c r="E11" s="10"/>
    </row>
    <row r="12" spans="1:5" ht="45" x14ac:dyDescent="0.25">
      <c r="A12" s="30">
        <f t="shared" si="0"/>
        <v>25</v>
      </c>
      <c r="B12" s="10" t="s">
        <v>67</v>
      </c>
      <c r="C12" s="10" t="s">
        <v>69</v>
      </c>
      <c r="D12" s="9">
        <v>4</v>
      </c>
      <c r="E12" s="10"/>
    </row>
    <row r="13" spans="1:5" ht="180" x14ac:dyDescent="0.25">
      <c r="A13" s="30">
        <f t="shared" si="0"/>
        <v>26</v>
      </c>
      <c r="B13" s="10" t="s">
        <v>70</v>
      </c>
      <c r="C13" s="10" t="s">
        <v>71</v>
      </c>
      <c r="D13" s="9">
        <v>5</v>
      </c>
      <c r="E13" s="10"/>
    </row>
    <row r="14" spans="1:5" ht="105" x14ac:dyDescent="0.25">
      <c r="A14" s="30">
        <f t="shared" si="0"/>
        <v>27</v>
      </c>
      <c r="B14" s="10" t="s">
        <v>70</v>
      </c>
      <c r="C14" s="10" t="s">
        <v>72</v>
      </c>
      <c r="D14" s="9">
        <v>5</v>
      </c>
      <c r="E14" s="10"/>
    </row>
    <row r="15" spans="1:5" ht="135" x14ac:dyDescent="0.25">
      <c r="A15" s="30">
        <f t="shared" si="0"/>
        <v>28</v>
      </c>
      <c r="B15" s="10" t="s">
        <v>73</v>
      </c>
      <c r="C15" s="10" t="s">
        <v>74</v>
      </c>
      <c r="D15" s="9">
        <v>1</v>
      </c>
      <c r="E15" s="10"/>
    </row>
    <row r="16" spans="1:5" ht="120" x14ac:dyDescent="0.25">
      <c r="A16" s="30">
        <f t="shared" si="0"/>
        <v>29</v>
      </c>
      <c r="B16" s="10" t="s">
        <v>73</v>
      </c>
      <c r="C16" s="10" t="s">
        <v>75</v>
      </c>
      <c r="D16" s="9">
        <v>3</v>
      </c>
      <c r="E16" s="10"/>
    </row>
    <row r="17" spans="1:5" ht="60" x14ac:dyDescent="0.25">
      <c r="A17" s="30">
        <f t="shared" si="0"/>
        <v>30</v>
      </c>
      <c r="B17" s="10" t="s">
        <v>73</v>
      </c>
      <c r="C17" s="10" t="s">
        <v>76</v>
      </c>
      <c r="D17" s="9">
        <v>1</v>
      </c>
      <c r="E17" s="10"/>
    </row>
    <row r="18" spans="1:5" ht="45" x14ac:dyDescent="0.25">
      <c r="A18" s="30">
        <f t="shared" si="0"/>
        <v>31</v>
      </c>
      <c r="B18" s="10" t="s">
        <v>73</v>
      </c>
      <c r="C18" s="10" t="s">
        <v>77</v>
      </c>
      <c r="D18" s="9">
        <v>4</v>
      </c>
      <c r="E18" s="10"/>
    </row>
    <row r="19" spans="1:5" s="32" customFormat="1" ht="45" x14ac:dyDescent="0.25">
      <c r="A19" s="30">
        <f t="shared" si="0"/>
        <v>32</v>
      </c>
      <c r="B19" s="10" t="s">
        <v>73</v>
      </c>
      <c r="C19" s="10" t="s">
        <v>78</v>
      </c>
      <c r="D19" s="31">
        <v>2</v>
      </c>
      <c r="E19" s="10"/>
    </row>
    <row r="20" spans="1:5" s="32" customFormat="1" ht="75" x14ac:dyDescent="0.25">
      <c r="A20" s="30">
        <f t="shared" si="0"/>
        <v>33</v>
      </c>
      <c r="B20" s="10" t="s">
        <v>73</v>
      </c>
      <c r="C20" s="10" t="s">
        <v>79</v>
      </c>
      <c r="D20" s="31">
        <v>3</v>
      </c>
      <c r="E20" s="10"/>
    </row>
    <row r="21" spans="1:5" s="32" customFormat="1" ht="75" x14ac:dyDescent="0.25">
      <c r="A21" s="30">
        <f t="shared" si="0"/>
        <v>34</v>
      </c>
      <c r="B21" s="10" t="s">
        <v>73</v>
      </c>
      <c r="C21" s="10" t="s">
        <v>80</v>
      </c>
      <c r="D21" s="31">
        <v>1</v>
      </c>
      <c r="E21" s="10"/>
    </row>
    <row r="22" spans="1:5" s="32" customFormat="1" ht="45" x14ac:dyDescent="0.25">
      <c r="A22" s="30">
        <f t="shared" si="0"/>
        <v>35</v>
      </c>
      <c r="B22" s="10" t="s">
        <v>73</v>
      </c>
      <c r="C22" s="10" t="s">
        <v>81</v>
      </c>
      <c r="D22" s="31">
        <v>2</v>
      </c>
      <c r="E22" s="10"/>
    </row>
    <row r="23" spans="1:5" s="32" customFormat="1" ht="45" x14ac:dyDescent="0.25">
      <c r="A23" s="30">
        <f t="shared" si="0"/>
        <v>36</v>
      </c>
      <c r="B23" s="10" t="s">
        <v>73</v>
      </c>
      <c r="C23" s="10" t="s">
        <v>82</v>
      </c>
      <c r="D23" s="31">
        <v>2</v>
      </c>
      <c r="E23" s="10"/>
    </row>
    <row r="24" spans="1:5" s="32" customFormat="1" ht="60" x14ac:dyDescent="0.25">
      <c r="A24" s="30">
        <f t="shared" si="0"/>
        <v>37</v>
      </c>
      <c r="B24" s="10" t="s">
        <v>73</v>
      </c>
      <c r="C24" s="10" t="s">
        <v>83</v>
      </c>
      <c r="D24" s="31">
        <v>3</v>
      </c>
      <c r="E24" s="10"/>
    </row>
    <row r="25" spans="1:5" s="32" customFormat="1" ht="75" x14ac:dyDescent="0.25">
      <c r="A25" s="30">
        <f t="shared" si="0"/>
        <v>38</v>
      </c>
      <c r="B25" s="10" t="s">
        <v>84</v>
      </c>
      <c r="C25" s="10" t="s">
        <v>85</v>
      </c>
      <c r="D25" s="31">
        <v>3</v>
      </c>
      <c r="E25" s="10"/>
    </row>
    <row r="26" spans="1:5" s="32" customFormat="1" ht="45" x14ac:dyDescent="0.25">
      <c r="A26" s="30">
        <f t="shared" si="0"/>
        <v>39</v>
      </c>
      <c r="B26" s="10" t="s">
        <v>84</v>
      </c>
      <c r="C26" s="10" t="s">
        <v>86</v>
      </c>
      <c r="D26" s="31">
        <v>2</v>
      </c>
      <c r="E26" s="10"/>
    </row>
    <row r="27" spans="1:5" s="32" customFormat="1" ht="270" x14ac:dyDescent="0.25">
      <c r="A27" s="30">
        <f t="shared" si="0"/>
        <v>40</v>
      </c>
      <c r="B27" s="10" t="s">
        <v>87</v>
      </c>
      <c r="C27" s="10" t="s">
        <v>88</v>
      </c>
      <c r="D27" s="31">
        <v>3</v>
      </c>
      <c r="E27" s="10"/>
    </row>
    <row r="28" spans="1:5" s="32" customFormat="1" ht="30" x14ac:dyDescent="0.25">
      <c r="A28" s="30">
        <f t="shared" si="0"/>
        <v>41</v>
      </c>
      <c r="B28" s="10" t="s">
        <v>87</v>
      </c>
      <c r="C28" s="10" t="s">
        <v>89</v>
      </c>
      <c r="D28" s="31">
        <v>2</v>
      </c>
      <c r="E28" s="10"/>
    </row>
    <row r="29" spans="1:5" s="32" customFormat="1" ht="150" x14ac:dyDescent="0.25">
      <c r="A29" s="30">
        <f t="shared" si="0"/>
        <v>42</v>
      </c>
      <c r="B29" s="10" t="s">
        <v>87</v>
      </c>
      <c r="C29" s="10" t="s">
        <v>90</v>
      </c>
      <c r="D29" s="31">
        <v>3</v>
      </c>
      <c r="E29" s="10"/>
    </row>
    <row r="30" spans="1:5" s="32" customFormat="1" ht="75" x14ac:dyDescent="0.25">
      <c r="A30" s="30">
        <f t="shared" si="0"/>
        <v>43</v>
      </c>
      <c r="B30" s="10" t="s">
        <v>87</v>
      </c>
      <c r="C30" s="10" t="s">
        <v>91</v>
      </c>
      <c r="D30" s="31">
        <v>2</v>
      </c>
      <c r="E30" s="10"/>
    </row>
    <row r="31" spans="1:5" s="32" customFormat="1" ht="30" x14ac:dyDescent="0.25">
      <c r="A31" s="30">
        <f t="shared" si="0"/>
        <v>44</v>
      </c>
      <c r="B31" s="10" t="s">
        <v>87</v>
      </c>
      <c r="C31" s="10" t="s">
        <v>92</v>
      </c>
      <c r="D31" s="31">
        <v>2</v>
      </c>
      <c r="E31" s="10"/>
    </row>
    <row r="32" spans="1:5" s="32" customFormat="1" ht="150" x14ac:dyDescent="0.25">
      <c r="A32" s="30">
        <f t="shared" si="0"/>
        <v>45</v>
      </c>
      <c r="B32" s="10" t="s">
        <v>93</v>
      </c>
      <c r="C32" s="10" t="s">
        <v>94</v>
      </c>
      <c r="D32" s="31">
        <v>2</v>
      </c>
      <c r="E32" s="10"/>
    </row>
    <row r="33" spans="1:5" s="32" customFormat="1" ht="45" x14ac:dyDescent="0.25">
      <c r="A33" s="30">
        <f t="shared" si="0"/>
        <v>46</v>
      </c>
      <c r="B33" s="10" t="s">
        <v>95</v>
      </c>
      <c r="C33" s="10" t="s">
        <v>96</v>
      </c>
      <c r="D33" s="31">
        <v>2</v>
      </c>
      <c r="E33" s="10"/>
    </row>
    <row r="34" spans="1:5" s="32" customFormat="1" ht="60" x14ac:dyDescent="0.25">
      <c r="A34" s="30">
        <f t="shared" si="0"/>
        <v>47</v>
      </c>
      <c r="B34" s="10" t="s">
        <v>95</v>
      </c>
      <c r="C34" s="10" t="s">
        <v>97</v>
      </c>
      <c r="D34" s="31">
        <v>3</v>
      </c>
      <c r="E34" s="10"/>
    </row>
    <row r="35" spans="1:5" s="32" customFormat="1" ht="60" x14ac:dyDescent="0.25">
      <c r="A35" s="30">
        <f t="shared" si="0"/>
        <v>48</v>
      </c>
      <c r="B35" s="10" t="s">
        <v>95</v>
      </c>
      <c r="C35" s="10" t="s">
        <v>98</v>
      </c>
      <c r="D35" s="31">
        <v>4</v>
      </c>
      <c r="E35" s="10"/>
    </row>
    <row r="36" spans="1:5" s="32" customFormat="1" ht="75" x14ac:dyDescent="0.25">
      <c r="A36" s="30">
        <f t="shared" si="0"/>
        <v>49</v>
      </c>
      <c r="B36" s="10" t="s">
        <v>95</v>
      </c>
      <c r="C36" s="10" t="s">
        <v>99</v>
      </c>
      <c r="D36" s="31">
        <v>3</v>
      </c>
      <c r="E36" s="10"/>
    </row>
    <row r="37" spans="1:5" s="32" customFormat="1" x14ac:dyDescent="0.25">
      <c r="A37" s="30" t="s">
        <v>55</v>
      </c>
      <c r="B37" s="33"/>
      <c r="C37" s="33"/>
      <c r="D37" s="31">
        <f>SUM(D2:D36)</f>
        <v>100</v>
      </c>
      <c r="E37" s="33"/>
    </row>
  </sheetData>
  <autoFilter ref="A1:E37"/>
  <pageMargins left="0.70866141732283472" right="0.70866141732283472" top="0.74803149606299213" bottom="0.74803149606299213" header="0.31496062992125984" footer="0.31496062992125984"/>
  <pageSetup paperSize="9" scale="74" fitToHeight="0" orientation="portrait" r:id="rId1"/>
  <headerFooter>
    <oddHeader>&amp;F</oddHeader>
    <oddFooter>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31"/>
  <sheetViews>
    <sheetView workbookViewId="0">
      <pane ySplit="1" topLeftCell="A2" activePane="bottomLeft" state="frozen"/>
      <selection pane="bottomLeft" sqref="A1:XFD1"/>
    </sheetView>
  </sheetViews>
  <sheetFormatPr defaultColWidth="8.85546875" defaultRowHeight="15" x14ac:dyDescent="0.25"/>
  <cols>
    <col min="1" max="1" width="7.42578125" style="36" bestFit="1" customWidth="1"/>
    <col min="2" max="2" width="14.7109375" style="95" bestFit="1" customWidth="1"/>
    <col min="3" max="3" width="60.5703125" style="25" customWidth="1"/>
    <col min="4" max="4" width="11.42578125" style="24" bestFit="1" customWidth="1"/>
    <col min="5" max="5" width="37.85546875" style="25" bestFit="1" customWidth="1"/>
    <col min="6" max="16384" width="8.85546875" style="25"/>
  </cols>
  <sheetData>
    <row r="1" spans="1:5" s="36" customFormat="1" ht="25.5" customHeight="1" x14ac:dyDescent="0.25">
      <c r="A1" s="2" t="s">
        <v>27</v>
      </c>
      <c r="B1" s="2" t="s">
        <v>56</v>
      </c>
      <c r="C1" s="28" t="s">
        <v>29</v>
      </c>
      <c r="D1" s="35" t="s">
        <v>30</v>
      </c>
      <c r="E1" s="2" t="s">
        <v>31</v>
      </c>
    </row>
    <row r="2" spans="1:5" ht="60" x14ac:dyDescent="0.25">
      <c r="A2" s="30">
        <f>'A&amp;I'!A36+1</f>
        <v>50</v>
      </c>
      <c r="B2" s="101" t="s">
        <v>100</v>
      </c>
      <c r="C2" s="42" t="s">
        <v>101</v>
      </c>
      <c r="D2" s="39">
        <v>4</v>
      </c>
      <c r="E2" s="43"/>
    </row>
    <row r="3" spans="1:5" ht="45" x14ac:dyDescent="0.25">
      <c r="A3" s="30">
        <f t="shared" ref="A3:A30" si="0">A2+1</f>
        <v>51</v>
      </c>
      <c r="B3" s="99" t="s">
        <v>100</v>
      </c>
      <c r="C3" s="45" t="s">
        <v>102</v>
      </c>
      <c r="D3" s="39">
        <v>4</v>
      </c>
      <c r="E3" s="41"/>
    </row>
    <row r="4" spans="1:5" ht="45" x14ac:dyDescent="0.25">
      <c r="A4" s="30">
        <f t="shared" si="0"/>
        <v>52</v>
      </c>
      <c r="B4" s="99" t="s">
        <v>100</v>
      </c>
      <c r="C4" s="45" t="s">
        <v>103</v>
      </c>
      <c r="D4" s="39">
        <v>4</v>
      </c>
      <c r="E4" s="41"/>
    </row>
    <row r="5" spans="1:5" ht="60" x14ac:dyDescent="0.25">
      <c r="A5" s="30">
        <f t="shared" si="0"/>
        <v>53</v>
      </c>
      <c r="B5" s="99" t="s">
        <v>100</v>
      </c>
      <c r="C5" s="44" t="s">
        <v>104</v>
      </c>
      <c r="D5" s="39">
        <v>4</v>
      </c>
      <c r="E5" s="40"/>
    </row>
    <row r="6" spans="1:5" ht="30" x14ac:dyDescent="0.25">
      <c r="A6" s="30">
        <f t="shared" si="0"/>
        <v>54</v>
      </c>
      <c r="B6" s="99" t="s">
        <v>100</v>
      </c>
      <c r="C6" s="42" t="s">
        <v>105</v>
      </c>
      <c r="D6" s="39">
        <v>4</v>
      </c>
      <c r="E6" s="40"/>
    </row>
    <row r="7" spans="1:5" ht="30" x14ac:dyDescent="0.25">
      <c r="A7" s="30">
        <f t="shared" si="0"/>
        <v>55</v>
      </c>
      <c r="B7" s="99" t="s">
        <v>100</v>
      </c>
      <c r="C7" s="40" t="s">
        <v>106</v>
      </c>
      <c r="D7" s="39">
        <v>4</v>
      </c>
      <c r="E7" s="40"/>
    </row>
    <row r="8" spans="1:5" ht="45" x14ac:dyDescent="0.25">
      <c r="A8" s="30">
        <f t="shared" si="0"/>
        <v>56</v>
      </c>
      <c r="B8" s="99" t="s">
        <v>100</v>
      </c>
      <c r="C8" s="46" t="s">
        <v>107</v>
      </c>
      <c r="D8" s="39">
        <v>4</v>
      </c>
      <c r="E8" s="47"/>
    </row>
    <row r="9" spans="1:5" ht="60" x14ac:dyDescent="0.25">
      <c r="A9" s="30">
        <f t="shared" si="0"/>
        <v>57</v>
      </c>
      <c r="B9" s="10" t="s">
        <v>108</v>
      </c>
      <c r="C9" s="44" t="s">
        <v>109</v>
      </c>
      <c r="D9" s="39">
        <v>4</v>
      </c>
      <c r="E9" s="40"/>
    </row>
    <row r="10" spans="1:5" ht="60" x14ac:dyDescent="0.25">
      <c r="A10" s="30">
        <f t="shared" si="0"/>
        <v>58</v>
      </c>
      <c r="B10" s="10" t="s">
        <v>108</v>
      </c>
      <c r="C10" s="38" t="s">
        <v>110</v>
      </c>
      <c r="D10" s="39">
        <v>4</v>
      </c>
      <c r="E10" s="40"/>
    </row>
    <row r="11" spans="1:5" ht="30" x14ac:dyDescent="0.25">
      <c r="A11" s="30">
        <f t="shared" si="0"/>
        <v>59</v>
      </c>
      <c r="B11" s="102" t="s">
        <v>108</v>
      </c>
      <c r="C11" s="49" t="s">
        <v>111</v>
      </c>
      <c r="D11" s="39">
        <v>4</v>
      </c>
      <c r="E11" s="43"/>
    </row>
    <row r="12" spans="1:5" ht="150" x14ac:dyDescent="0.25">
      <c r="A12" s="30">
        <f t="shared" si="0"/>
        <v>60</v>
      </c>
      <c r="B12" s="103" t="s">
        <v>108</v>
      </c>
      <c r="C12" s="44" t="s">
        <v>112</v>
      </c>
      <c r="D12" s="39">
        <v>4</v>
      </c>
      <c r="E12" s="40"/>
    </row>
    <row r="13" spans="1:5" ht="75" x14ac:dyDescent="0.25">
      <c r="A13" s="30">
        <f t="shared" si="0"/>
        <v>61</v>
      </c>
      <c r="B13" s="103" t="s">
        <v>108</v>
      </c>
      <c r="C13" s="44" t="s">
        <v>113</v>
      </c>
      <c r="D13" s="39">
        <v>4</v>
      </c>
      <c r="E13" s="40"/>
    </row>
    <row r="14" spans="1:5" ht="75" x14ac:dyDescent="0.25">
      <c r="A14" s="30">
        <f t="shared" si="0"/>
        <v>62</v>
      </c>
      <c r="B14" s="103" t="s">
        <v>108</v>
      </c>
      <c r="C14" s="44" t="s">
        <v>114</v>
      </c>
      <c r="D14" s="39">
        <v>4</v>
      </c>
      <c r="E14" s="40"/>
    </row>
    <row r="15" spans="1:5" ht="45" x14ac:dyDescent="0.25">
      <c r="A15" s="30">
        <f t="shared" si="0"/>
        <v>63</v>
      </c>
      <c r="B15" s="103" t="s">
        <v>108</v>
      </c>
      <c r="C15" s="44" t="s">
        <v>115</v>
      </c>
      <c r="D15" s="39">
        <v>3</v>
      </c>
      <c r="E15" s="40"/>
    </row>
    <row r="16" spans="1:5" ht="60" x14ac:dyDescent="0.25">
      <c r="A16" s="30">
        <f t="shared" si="0"/>
        <v>64</v>
      </c>
      <c r="B16" s="99" t="s">
        <v>108</v>
      </c>
      <c r="C16" s="42" t="s">
        <v>116</v>
      </c>
      <c r="D16" s="39">
        <v>3</v>
      </c>
      <c r="E16" s="40"/>
    </row>
    <row r="17" spans="1:5" ht="30" x14ac:dyDescent="0.25">
      <c r="A17" s="30">
        <f t="shared" si="0"/>
        <v>65</v>
      </c>
      <c r="B17" s="103" t="s">
        <v>108</v>
      </c>
      <c r="C17" s="44" t="s">
        <v>117</v>
      </c>
      <c r="D17" s="39">
        <v>3</v>
      </c>
      <c r="E17" s="40"/>
    </row>
    <row r="18" spans="1:5" ht="105" x14ac:dyDescent="0.25">
      <c r="A18" s="30">
        <f t="shared" si="0"/>
        <v>66</v>
      </c>
      <c r="B18" s="103" t="s">
        <v>118</v>
      </c>
      <c r="C18" s="44" t="s">
        <v>119</v>
      </c>
      <c r="D18" s="39">
        <v>3</v>
      </c>
      <c r="E18" s="40"/>
    </row>
    <row r="19" spans="1:5" ht="30" x14ac:dyDescent="0.25">
      <c r="A19" s="30">
        <f t="shared" si="0"/>
        <v>67</v>
      </c>
      <c r="B19" s="99" t="s">
        <v>118</v>
      </c>
      <c r="C19" s="44" t="s">
        <v>120</v>
      </c>
      <c r="D19" s="39">
        <v>3</v>
      </c>
      <c r="E19" s="40"/>
    </row>
    <row r="20" spans="1:5" ht="90" x14ac:dyDescent="0.25">
      <c r="A20" s="30">
        <f t="shared" si="0"/>
        <v>68</v>
      </c>
      <c r="B20" s="99" t="s">
        <v>118</v>
      </c>
      <c r="C20" s="44" t="s">
        <v>121</v>
      </c>
      <c r="D20" s="39">
        <v>3</v>
      </c>
      <c r="E20" s="40"/>
    </row>
    <row r="21" spans="1:5" ht="30" x14ac:dyDescent="0.25">
      <c r="A21" s="30">
        <f t="shared" si="0"/>
        <v>69</v>
      </c>
      <c r="B21" s="99" t="s">
        <v>118</v>
      </c>
      <c r="C21" s="40" t="s">
        <v>122</v>
      </c>
      <c r="D21" s="39">
        <v>3</v>
      </c>
      <c r="E21" s="40"/>
    </row>
    <row r="22" spans="1:5" ht="75" x14ac:dyDescent="0.25">
      <c r="A22" s="30">
        <f t="shared" si="0"/>
        <v>70</v>
      </c>
      <c r="B22" s="99" t="s">
        <v>118</v>
      </c>
      <c r="C22" s="40" t="s">
        <v>123</v>
      </c>
      <c r="D22" s="39">
        <v>3</v>
      </c>
      <c r="E22" s="48"/>
    </row>
    <row r="23" spans="1:5" ht="45" x14ac:dyDescent="0.25">
      <c r="A23" s="30">
        <f t="shared" si="0"/>
        <v>71</v>
      </c>
      <c r="B23" s="99" t="s">
        <v>118</v>
      </c>
      <c r="C23" s="50" t="s">
        <v>124</v>
      </c>
      <c r="D23" s="39">
        <v>3</v>
      </c>
      <c r="E23" s="46"/>
    </row>
    <row r="24" spans="1:5" s="51" customFormat="1" ht="60" x14ac:dyDescent="0.25">
      <c r="A24" s="30">
        <f t="shared" si="0"/>
        <v>72</v>
      </c>
      <c r="B24" s="99" t="s">
        <v>125</v>
      </c>
      <c r="C24" s="42" t="s">
        <v>126</v>
      </c>
      <c r="D24" s="39">
        <v>3</v>
      </c>
      <c r="E24" s="40"/>
    </row>
    <row r="25" spans="1:5" s="51" customFormat="1" ht="45" x14ac:dyDescent="0.25">
      <c r="A25" s="30">
        <f t="shared" si="0"/>
        <v>73</v>
      </c>
      <c r="B25" s="99" t="s">
        <v>125</v>
      </c>
      <c r="C25" s="40" t="s">
        <v>127</v>
      </c>
      <c r="D25" s="39">
        <v>3</v>
      </c>
      <c r="E25" s="46"/>
    </row>
    <row r="26" spans="1:5" s="51" customFormat="1" ht="45" x14ac:dyDescent="0.25">
      <c r="A26" s="30">
        <f t="shared" si="0"/>
        <v>74</v>
      </c>
      <c r="B26" s="99" t="s">
        <v>125</v>
      </c>
      <c r="C26" s="40" t="s">
        <v>128</v>
      </c>
      <c r="D26" s="39">
        <v>3</v>
      </c>
      <c r="E26" s="46"/>
    </row>
    <row r="27" spans="1:5" ht="45" x14ac:dyDescent="0.25">
      <c r="A27" s="30">
        <f t="shared" si="0"/>
        <v>75</v>
      </c>
      <c r="B27" s="10" t="s">
        <v>129</v>
      </c>
      <c r="C27" s="37" t="s">
        <v>130</v>
      </c>
      <c r="D27" s="39">
        <v>3</v>
      </c>
      <c r="E27" s="48"/>
    </row>
    <row r="28" spans="1:5" ht="45" x14ac:dyDescent="0.25">
      <c r="A28" s="30">
        <f t="shared" si="0"/>
        <v>76</v>
      </c>
      <c r="B28" s="10" t="s">
        <v>129</v>
      </c>
      <c r="C28" s="46" t="s">
        <v>131</v>
      </c>
      <c r="D28" s="39">
        <v>3</v>
      </c>
      <c r="E28" s="46"/>
    </row>
    <row r="29" spans="1:5" ht="45" x14ac:dyDescent="0.25">
      <c r="A29" s="30">
        <f t="shared" si="0"/>
        <v>77</v>
      </c>
      <c r="B29" s="10" t="s">
        <v>129</v>
      </c>
      <c r="C29" s="46" t="s">
        <v>132</v>
      </c>
      <c r="D29" s="39">
        <v>3</v>
      </c>
      <c r="E29" s="52"/>
    </row>
    <row r="30" spans="1:5" ht="75" x14ac:dyDescent="0.25">
      <c r="A30" s="30">
        <f t="shared" si="0"/>
        <v>78</v>
      </c>
      <c r="B30" s="10" t="s">
        <v>129</v>
      </c>
      <c r="C30" s="40" t="s">
        <v>133</v>
      </c>
      <c r="D30" s="39">
        <v>3</v>
      </c>
      <c r="E30" s="46"/>
    </row>
    <row r="31" spans="1:5" x14ac:dyDescent="0.25">
      <c r="A31" s="30" t="s">
        <v>55</v>
      </c>
      <c r="B31" s="99"/>
      <c r="C31" s="47"/>
      <c r="D31" s="54">
        <f>SUM(D2:D30)</f>
        <v>100</v>
      </c>
      <c r="E31" s="47"/>
    </row>
  </sheetData>
  <autoFilter ref="A1:E31"/>
  <pageMargins left="0.70866141732283472" right="0.70866141732283472" top="0.74803149606299213" bottom="0.74803149606299213" header="0.31496062992125984" footer="0.31496062992125984"/>
  <pageSetup paperSize="9" scale="67" fitToHeight="0" orientation="portrait" r:id="rId1"/>
  <headerFooter>
    <oddHeader>&amp;F</oddHeader>
    <oddFooter>Pagina &amp;P 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62"/>
  <sheetViews>
    <sheetView zoomScaleNormal="100" workbookViewId="0">
      <pane xSplit="3" ySplit="1" topLeftCell="D2" activePane="bottomRight" state="frozen"/>
      <selection pane="topRight" activeCell="F1" sqref="F1"/>
      <selection pane="bottomLeft" activeCell="A2" sqref="A2"/>
      <selection pane="bottomRight" sqref="A1:XFD1"/>
    </sheetView>
  </sheetViews>
  <sheetFormatPr defaultColWidth="8.85546875" defaultRowHeight="15" x14ac:dyDescent="0.25"/>
  <cols>
    <col min="1" max="1" width="7.42578125" style="18" bestFit="1" customWidth="1"/>
    <col min="2" max="2" width="15.42578125" style="4" bestFit="1" customWidth="1"/>
    <col min="3" max="3" width="60.5703125" style="55" customWidth="1"/>
    <col min="4" max="4" width="11.42578125" style="85" customWidth="1"/>
    <col min="5" max="5" width="37.85546875" style="55" bestFit="1" customWidth="1"/>
    <col min="6" max="16384" width="8.85546875" style="55"/>
  </cols>
  <sheetData>
    <row r="1" spans="1:5" s="18" customFormat="1" ht="37.5" customHeight="1" x14ac:dyDescent="0.25">
      <c r="A1" s="2" t="s">
        <v>27</v>
      </c>
      <c r="B1" s="2" t="s">
        <v>56</v>
      </c>
      <c r="C1" s="28" t="s">
        <v>29</v>
      </c>
      <c r="D1" s="3" t="s">
        <v>30</v>
      </c>
      <c r="E1" s="2" t="s">
        <v>31</v>
      </c>
    </row>
    <row r="2" spans="1:5" ht="60" x14ac:dyDescent="0.25">
      <c r="A2" s="91">
        <f>AAR!A30+1</f>
        <v>79</v>
      </c>
      <c r="B2" s="7" t="s">
        <v>134</v>
      </c>
      <c r="C2" s="43" t="s">
        <v>135</v>
      </c>
      <c r="D2" s="8">
        <v>3</v>
      </c>
      <c r="E2" s="43"/>
    </row>
    <row r="3" spans="1:5" ht="30" x14ac:dyDescent="0.25">
      <c r="A3" s="91">
        <f t="shared" ref="A3:A61" si="0">A2+1</f>
        <v>80</v>
      </c>
      <c r="B3" s="7" t="s">
        <v>134</v>
      </c>
      <c r="C3" s="40" t="s">
        <v>136</v>
      </c>
      <c r="D3" s="8">
        <v>1.5</v>
      </c>
      <c r="E3" s="40"/>
    </row>
    <row r="4" spans="1:5" ht="45" x14ac:dyDescent="0.25">
      <c r="A4" s="91">
        <f t="shared" si="0"/>
        <v>81</v>
      </c>
      <c r="B4" s="7" t="s">
        <v>134</v>
      </c>
      <c r="C4" s="40" t="s">
        <v>137</v>
      </c>
      <c r="D4" s="8">
        <v>3</v>
      </c>
      <c r="E4" s="40"/>
    </row>
    <row r="5" spans="1:5" ht="75" x14ac:dyDescent="0.25">
      <c r="A5" s="91">
        <f t="shared" si="0"/>
        <v>82</v>
      </c>
      <c r="B5" s="7" t="s">
        <v>134</v>
      </c>
      <c r="C5" s="40" t="s">
        <v>138</v>
      </c>
      <c r="D5" s="8">
        <v>3.75</v>
      </c>
      <c r="E5" s="40"/>
    </row>
    <row r="6" spans="1:5" ht="60" x14ac:dyDescent="0.25">
      <c r="A6" s="91">
        <f t="shared" si="0"/>
        <v>83</v>
      </c>
      <c r="B6" s="7" t="s">
        <v>134</v>
      </c>
      <c r="C6" s="40" t="s">
        <v>139</v>
      </c>
      <c r="D6" s="8">
        <v>3</v>
      </c>
      <c r="E6" s="40"/>
    </row>
    <row r="7" spans="1:5" ht="45" x14ac:dyDescent="0.25">
      <c r="A7" s="91">
        <f t="shared" si="0"/>
        <v>84</v>
      </c>
      <c r="B7" s="7" t="s">
        <v>134</v>
      </c>
      <c r="C7" s="43" t="s">
        <v>140</v>
      </c>
      <c r="D7" s="8">
        <v>3</v>
      </c>
      <c r="E7" s="43"/>
    </row>
    <row r="8" spans="1:5" ht="45" x14ac:dyDescent="0.25">
      <c r="A8" s="91">
        <f t="shared" si="0"/>
        <v>85</v>
      </c>
      <c r="B8" s="7" t="s">
        <v>134</v>
      </c>
      <c r="C8" s="43" t="s">
        <v>141</v>
      </c>
      <c r="D8" s="8">
        <v>3</v>
      </c>
      <c r="E8" s="43"/>
    </row>
    <row r="9" spans="1:5" ht="60" x14ac:dyDescent="0.25">
      <c r="A9" s="91">
        <f t="shared" si="0"/>
        <v>86</v>
      </c>
      <c r="B9" s="7" t="s">
        <v>142</v>
      </c>
      <c r="C9" s="40" t="s">
        <v>143</v>
      </c>
      <c r="D9" s="8">
        <v>1.75</v>
      </c>
      <c r="E9" s="40"/>
    </row>
    <row r="10" spans="1:5" ht="75" x14ac:dyDescent="0.25">
      <c r="A10" s="91">
        <f t="shared" si="0"/>
        <v>87</v>
      </c>
      <c r="B10" s="7" t="s">
        <v>142</v>
      </c>
      <c r="C10" s="40" t="s">
        <v>144</v>
      </c>
      <c r="D10" s="8">
        <v>2.5</v>
      </c>
      <c r="E10" s="40"/>
    </row>
    <row r="11" spans="1:5" ht="45" x14ac:dyDescent="0.25">
      <c r="A11" s="91">
        <f t="shared" si="0"/>
        <v>88</v>
      </c>
      <c r="B11" s="7" t="s">
        <v>142</v>
      </c>
      <c r="C11" s="40" t="s">
        <v>145</v>
      </c>
      <c r="D11" s="8">
        <v>0.5</v>
      </c>
      <c r="E11" s="40"/>
    </row>
    <row r="12" spans="1:5" ht="75" x14ac:dyDescent="0.25">
      <c r="A12" s="91">
        <f t="shared" si="0"/>
        <v>89</v>
      </c>
      <c r="B12" s="10" t="s">
        <v>146</v>
      </c>
      <c r="C12" s="56" t="s">
        <v>147</v>
      </c>
      <c r="D12" s="8">
        <v>4.5</v>
      </c>
      <c r="E12" s="56"/>
    </row>
    <row r="13" spans="1:5" ht="75" x14ac:dyDescent="0.25">
      <c r="A13" s="91">
        <f t="shared" si="0"/>
        <v>90</v>
      </c>
      <c r="B13" s="10" t="s">
        <v>146</v>
      </c>
      <c r="C13" s="40" t="s">
        <v>148</v>
      </c>
      <c r="D13" s="8">
        <v>4.75</v>
      </c>
      <c r="E13" s="40"/>
    </row>
    <row r="14" spans="1:5" ht="30" x14ac:dyDescent="0.25">
      <c r="A14" s="91">
        <f t="shared" si="0"/>
        <v>91</v>
      </c>
      <c r="B14" s="10" t="s">
        <v>146</v>
      </c>
      <c r="C14" s="40" t="s">
        <v>149</v>
      </c>
      <c r="D14" s="8">
        <v>5</v>
      </c>
      <c r="E14" s="40"/>
    </row>
    <row r="15" spans="1:5" ht="120" x14ac:dyDescent="0.25">
      <c r="A15" s="91">
        <f t="shared" si="0"/>
        <v>92</v>
      </c>
      <c r="B15" s="10" t="s">
        <v>146</v>
      </c>
      <c r="C15" s="37" t="s">
        <v>150</v>
      </c>
      <c r="D15" s="8">
        <v>6</v>
      </c>
      <c r="E15" s="37"/>
    </row>
    <row r="16" spans="1:5" ht="30" x14ac:dyDescent="0.25">
      <c r="A16" s="91">
        <f t="shared" si="0"/>
        <v>93</v>
      </c>
      <c r="B16" s="10" t="s">
        <v>146</v>
      </c>
      <c r="C16" s="40" t="s">
        <v>151</v>
      </c>
      <c r="D16" s="8">
        <v>4.75</v>
      </c>
      <c r="E16" s="40"/>
    </row>
    <row r="17" spans="1:5" ht="30" x14ac:dyDescent="0.25">
      <c r="A17" s="91">
        <f t="shared" si="0"/>
        <v>94</v>
      </c>
      <c r="B17" s="10" t="s">
        <v>152</v>
      </c>
      <c r="C17" s="58" t="s">
        <v>153</v>
      </c>
      <c r="D17" s="8">
        <v>0.75</v>
      </c>
      <c r="E17" s="58"/>
    </row>
    <row r="18" spans="1:5" ht="60" x14ac:dyDescent="0.25">
      <c r="A18" s="91">
        <f t="shared" si="0"/>
        <v>95</v>
      </c>
      <c r="B18" s="10" t="s">
        <v>152</v>
      </c>
      <c r="C18" s="58" t="s">
        <v>154</v>
      </c>
      <c r="D18" s="8">
        <v>1.75</v>
      </c>
      <c r="E18" s="58"/>
    </row>
    <row r="19" spans="1:5" ht="45" x14ac:dyDescent="0.25">
      <c r="A19" s="91">
        <f t="shared" si="0"/>
        <v>96</v>
      </c>
      <c r="B19" s="10" t="s">
        <v>152</v>
      </c>
      <c r="C19" s="58" t="s">
        <v>155</v>
      </c>
      <c r="D19" s="8">
        <v>1.25</v>
      </c>
      <c r="E19" s="58"/>
    </row>
    <row r="20" spans="1:5" ht="45" x14ac:dyDescent="0.25">
      <c r="A20" s="91">
        <f t="shared" si="0"/>
        <v>97</v>
      </c>
      <c r="B20" s="10" t="s">
        <v>152</v>
      </c>
      <c r="C20" s="58" t="s">
        <v>156</v>
      </c>
      <c r="D20" s="8">
        <v>1.25</v>
      </c>
      <c r="E20" s="58"/>
    </row>
    <row r="21" spans="1:5" ht="45" x14ac:dyDescent="0.25">
      <c r="A21" s="91">
        <f t="shared" si="0"/>
        <v>98</v>
      </c>
      <c r="B21" s="15" t="s">
        <v>152</v>
      </c>
      <c r="C21" s="58" t="s">
        <v>157</v>
      </c>
      <c r="D21" s="8">
        <v>1</v>
      </c>
      <c r="E21" s="58"/>
    </row>
    <row r="22" spans="1:5" ht="45" x14ac:dyDescent="0.25">
      <c r="A22" s="91">
        <f t="shared" si="0"/>
        <v>99</v>
      </c>
      <c r="B22" s="15" t="s">
        <v>152</v>
      </c>
      <c r="C22" s="58" t="s">
        <v>158</v>
      </c>
      <c r="D22" s="8">
        <v>1.25</v>
      </c>
      <c r="E22" s="58"/>
    </row>
    <row r="23" spans="1:5" ht="30" x14ac:dyDescent="0.25">
      <c r="A23" s="91">
        <f t="shared" si="0"/>
        <v>100</v>
      </c>
      <c r="B23" s="15" t="s">
        <v>152</v>
      </c>
      <c r="C23" s="58" t="s">
        <v>159</v>
      </c>
      <c r="D23" s="8">
        <v>1.25</v>
      </c>
      <c r="E23" s="58"/>
    </row>
    <row r="24" spans="1:5" ht="75" x14ac:dyDescent="0.25">
      <c r="A24" s="91">
        <f t="shared" si="0"/>
        <v>101</v>
      </c>
      <c r="B24" s="15" t="s">
        <v>152</v>
      </c>
      <c r="C24" s="58" t="s">
        <v>160</v>
      </c>
      <c r="D24" s="8">
        <v>1.5</v>
      </c>
      <c r="E24" s="58"/>
    </row>
    <row r="25" spans="1:5" ht="30" x14ac:dyDescent="0.25">
      <c r="A25" s="91">
        <f t="shared" si="0"/>
        <v>102</v>
      </c>
      <c r="B25" s="15" t="s">
        <v>152</v>
      </c>
      <c r="C25" s="58" t="s">
        <v>161</v>
      </c>
      <c r="D25" s="8">
        <v>1</v>
      </c>
      <c r="E25" s="58"/>
    </row>
    <row r="26" spans="1:5" ht="60" x14ac:dyDescent="0.25">
      <c r="A26" s="91">
        <f t="shared" si="0"/>
        <v>103</v>
      </c>
      <c r="B26" s="15" t="s">
        <v>162</v>
      </c>
      <c r="C26" s="58" t="s">
        <v>163</v>
      </c>
      <c r="D26" s="8">
        <v>1.5</v>
      </c>
      <c r="E26" s="58"/>
    </row>
    <row r="27" spans="1:5" ht="60" x14ac:dyDescent="0.25">
      <c r="A27" s="91">
        <f t="shared" si="0"/>
        <v>104</v>
      </c>
      <c r="B27" s="15" t="s">
        <v>162</v>
      </c>
      <c r="C27" s="59" t="s">
        <v>164</v>
      </c>
      <c r="D27" s="8">
        <v>1</v>
      </c>
      <c r="E27" s="59"/>
    </row>
    <row r="28" spans="1:5" ht="60" x14ac:dyDescent="0.25">
      <c r="A28" s="91">
        <f t="shared" si="0"/>
        <v>105</v>
      </c>
      <c r="B28" s="15" t="s">
        <v>162</v>
      </c>
      <c r="C28" s="59" t="s">
        <v>165</v>
      </c>
      <c r="D28" s="8">
        <v>1</v>
      </c>
      <c r="E28" s="59"/>
    </row>
    <row r="29" spans="1:5" ht="45" x14ac:dyDescent="0.25">
      <c r="A29" s="91">
        <f t="shared" si="0"/>
        <v>106</v>
      </c>
      <c r="B29" s="15" t="s">
        <v>162</v>
      </c>
      <c r="C29" s="40" t="s">
        <v>166</v>
      </c>
      <c r="D29" s="8">
        <v>1.5</v>
      </c>
      <c r="E29" s="40"/>
    </row>
    <row r="30" spans="1:5" ht="30" x14ac:dyDescent="0.25">
      <c r="A30" s="91">
        <f t="shared" si="0"/>
        <v>107</v>
      </c>
      <c r="B30" s="15" t="s">
        <v>162</v>
      </c>
      <c r="C30" s="58" t="s">
        <v>167</v>
      </c>
      <c r="D30" s="8">
        <v>1.5</v>
      </c>
      <c r="E30" s="58"/>
    </row>
    <row r="31" spans="1:5" ht="30" x14ac:dyDescent="0.25">
      <c r="A31" s="91">
        <f t="shared" si="0"/>
        <v>108</v>
      </c>
      <c r="B31" s="15" t="s">
        <v>162</v>
      </c>
      <c r="C31" s="58" t="s">
        <v>168</v>
      </c>
      <c r="D31" s="8">
        <v>1.25</v>
      </c>
      <c r="E31" s="58"/>
    </row>
    <row r="32" spans="1:5" ht="30" x14ac:dyDescent="0.25">
      <c r="A32" s="91">
        <f t="shared" si="0"/>
        <v>109</v>
      </c>
      <c r="B32" s="15" t="s">
        <v>162</v>
      </c>
      <c r="C32" s="58" t="s">
        <v>169</v>
      </c>
      <c r="D32" s="8">
        <v>1</v>
      </c>
      <c r="E32" s="58"/>
    </row>
    <row r="33" spans="1:5" ht="45" x14ac:dyDescent="0.25">
      <c r="A33" s="91">
        <f t="shared" si="0"/>
        <v>110</v>
      </c>
      <c r="B33" s="15" t="s">
        <v>162</v>
      </c>
      <c r="C33" s="58" t="s">
        <v>170</v>
      </c>
      <c r="D33" s="8">
        <v>1.75</v>
      </c>
      <c r="E33" s="58"/>
    </row>
    <row r="34" spans="1:5" ht="45" x14ac:dyDescent="0.25">
      <c r="A34" s="91">
        <f t="shared" si="0"/>
        <v>111</v>
      </c>
      <c r="B34" s="15" t="s">
        <v>171</v>
      </c>
      <c r="C34" s="58" t="s">
        <v>172</v>
      </c>
      <c r="D34" s="8">
        <v>1.75</v>
      </c>
      <c r="E34" s="58"/>
    </row>
    <row r="35" spans="1:5" ht="45" x14ac:dyDescent="0.25">
      <c r="A35" s="91">
        <f t="shared" si="0"/>
        <v>112</v>
      </c>
      <c r="B35" s="15" t="s">
        <v>173</v>
      </c>
      <c r="C35" s="40" t="s">
        <v>174</v>
      </c>
      <c r="D35" s="8">
        <v>1.75</v>
      </c>
      <c r="E35" s="40"/>
    </row>
    <row r="36" spans="1:5" ht="30" x14ac:dyDescent="0.25">
      <c r="A36" s="91">
        <f t="shared" si="0"/>
        <v>113</v>
      </c>
      <c r="B36" s="15" t="s">
        <v>175</v>
      </c>
      <c r="C36" s="58" t="s">
        <v>176</v>
      </c>
      <c r="D36" s="8">
        <v>1.25</v>
      </c>
      <c r="E36" s="58"/>
    </row>
    <row r="37" spans="1:5" ht="75" x14ac:dyDescent="0.25">
      <c r="A37" s="91">
        <f t="shared" si="0"/>
        <v>114</v>
      </c>
      <c r="B37" s="7" t="s">
        <v>177</v>
      </c>
      <c r="C37" s="43" t="s">
        <v>178</v>
      </c>
      <c r="D37" s="8">
        <v>1</v>
      </c>
      <c r="E37" s="43"/>
    </row>
    <row r="38" spans="1:5" ht="45" x14ac:dyDescent="0.25">
      <c r="A38" s="91">
        <f t="shared" si="0"/>
        <v>115</v>
      </c>
      <c r="B38" s="15" t="s">
        <v>179</v>
      </c>
      <c r="C38" s="58" t="s">
        <v>180</v>
      </c>
      <c r="D38" s="8">
        <v>1</v>
      </c>
      <c r="E38" s="58"/>
    </row>
    <row r="39" spans="1:5" ht="45" x14ac:dyDescent="0.25">
      <c r="A39" s="91">
        <f t="shared" si="0"/>
        <v>116</v>
      </c>
      <c r="B39" s="15" t="s">
        <v>181</v>
      </c>
      <c r="C39" s="58" t="s">
        <v>182</v>
      </c>
      <c r="D39" s="8">
        <v>1</v>
      </c>
      <c r="E39" s="58"/>
    </row>
    <row r="40" spans="1:5" ht="60" x14ac:dyDescent="0.25">
      <c r="A40" s="91">
        <f t="shared" si="0"/>
        <v>117</v>
      </c>
      <c r="B40" s="15" t="s">
        <v>181</v>
      </c>
      <c r="C40" s="58" t="s">
        <v>183</v>
      </c>
      <c r="D40" s="8">
        <v>1</v>
      </c>
      <c r="E40" s="58"/>
    </row>
    <row r="41" spans="1:5" ht="105" x14ac:dyDescent="0.25">
      <c r="A41" s="91">
        <f t="shared" si="0"/>
        <v>118</v>
      </c>
      <c r="B41" s="15" t="s">
        <v>184</v>
      </c>
      <c r="C41" s="58" t="s">
        <v>185</v>
      </c>
      <c r="D41" s="8">
        <v>1</v>
      </c>
      <c r="E41" s="58"/>
    </row>
    <row r="42" spans="1:5" ht="75" x14ac:dyDescent="0.25">
      <c r="A42" s="91">
        <f t="shared" si="0"/>
        <v>119</v>
      </c>
      <c r="B42" s="15" t="s">
        <v>186</v>
      </c>
      <c r="C42" s="60" t="s">
        <v>187</v>
      </c>
      <c r="D42" s="8">
        <v>1.25</v>
      </c>
      <c r="E42" s="60"/>
    </row>
    <row r="43" spans="1:5" ht="45" x14ac:dyDescent="0.25">
      <c r="A43" s="91">
        <f t="shared" si="0"/>
        <v>120</v>
      </c>
      <c r="B43" s="15" t="s">
        <v>186</v>
      </c>
      <c r="C43" s="58" t="s">
        <v>188</v>
      </c>
      <c r="D43" s="8">
        <v>1</v>
      </c>
      <c r="E43" s="58"/>
    </row>
    <row r="44" spans="1:5" ht="45" x14ac:dyDescent="0.25">
      <c r="A44" s="91">
        <f t="shared" si="0"/>
        <v>121</v>
      </c>
      <c r="B44" s="15" t="s">
        <v>186</v>
      </c>
      <c r="C44" s="60" t="s">
        <v>189</v>
      </c>
      <c r="D44" s="8">
        <v>1</v>
      </c>
      <c r="E44" s="60"/>
    </row>
    <row r="45" spans="1:5" ht="45" x14ac:dyDescent="0.25">
      <c r="A45" s="91">
        <f t="shared" si="0"/>
        <v>122</v>
      </c>
      <c r="B45" s="15" t="s">
        <v>190</v>
      </c>
      <c r="C45" s="58" t="s">
        <v>191</v>
      </c>
      <c r="D45" s="8">
        <v>1</v>
      </c>
      <c r="E45" s="58"/>
    </row>
    <row r="46" spans="1:5" ht="45" x14ac:dyDescent="0.25">
      <c r="A46" s="91">
        <f t="shared" si="0"/>
        <v>123</v>
      </c>
      <c r="B46" s="15" t="s">
        <v>190</v>
      </c>
      <c r="C46" s="58" t="s">
        <v>192</v>
      </c>
      <c r="D46" s="8">
        <v>1</v>
      </c>
      <c r="E46" s="58"/>
    </row>
    <row r="47" spans="1:5" ht="45" x14ac:dyDescent="0.25">
      <c r="A47" s="91">
        <f t="shared" si="0"/>
        <v>124</v>
      </c>
      <c r="B47" s="15" t="s">
        <v>190</v>
      </c>
      <c r="C47" s="58" t="s">
        <v>193</v>
      </c>
      <c r="D47" s="8">
        <v>1</v>
      </c>
      <c r="E47" s="58"/>
    </row>
    <row r="48" spans="1:5" ht="45" x14ac:dyDescent="0.25">
      <c r="A48" s="91">
        <f t="shared" si="0"/>
        <v>125</v>
      </c>
      <c r="B48" s="15" t="s">
        <v>190</v>
      </c>
      <c r="C48" s="58" t="s">
        <v>194</v>
      </c>
      <c r="D48" s="8">
        <v>1</v>
      </c>
      <c r="E48" s="58"/>
    </row>
    <row r="49" spans="1:5" ht="45" x14ac:dyDescent="0.25">
      <c r="A49" s="91">
        <f t="shared" si="0"/>
        <v>126</v>
      </c>
      <c r="B49" s="15" t="s">
        <v>190</v>
      </c>
      <c r="C49" s="60" t="s">
        <v>195</v>
      </c>
      <c r="D49" s="8">
        <v>1</v>
      </c>
      <c r="E49" s="60"/>
    </row>
    <row r="50" spans="1:5" ht="45" x14ac:dyDescent="0.25">
      <c r="A50" s="91">
        <f t="shared" si="0"/>
        <v>127</v>
      </c>
      <c r="B50" s="15" t="s">
        <v>190</v>
      </c>
      <c r="C50" s="60" t="s">
        <v>196</v>
      </c>
      <c r="D50" s="8">
        <v>1</v>
      </c>
      <c r="E50" s="60"/>
    </row>
    <row r="51" spans="1:5" ht="30" x14ac:dyDescent="0.25">
      <c r="A51" s="91">
        <f t="shared" si="0"/>
        <v>128</v>
      </c>
      <c r="B51" s="15" t="s">
        <v>190</v>
      </c>
      <c r="C51" s="60" t="s">
        <v>197</v>
      </c>
      <c r="D51" s="8">
        <v>1</v>
      </c>
      <c r="E51" s="60"/>
    </row>
    <row r="52" spans="1:5" ht="30" x14ac:dyDescent="0.25">
      <c r="A52" s="91">
        <f t="shared" si="0"/>
        <v>129</v>
      </c>
      <c r="B52" s="15" t="s">
        <v>190</v>
      </c>
      <c r="C52" s="60" t="s">
        <v>198</v>
      </c>
      <c r="D52" s="8">
        <v>0.75</v>
      </c>
      <c r="E52" s="60"/>
    </row>
    <row r="53" spans="1:5" ht="45" x14ac:dyDescent="0.25">
      <c r="A53" s="91">
        <f t="shared" si="0"/>
        <v>130</v>
      </c>
      <c r="B53" s="15" t="s">
        <v>199</v>
      </c>
      <c r="C53" s="58" t="s">
        <v>200</v>
      </c>
      <c r="D53" s="8">
        <v>0.75</v>
      </c>
      <c r="E53" s="58"/>
    </row>
    <row r="54" spans="1:5" ht="45" x14ac:dyDescent="0.25">
      <c r="A54" s="91">
        <f t="shared" si="0"/>
        <v>131</v>
      </c>
      <c r="B54" s="15" t="s">
        <v>199</v>
      </c>
      <c r="C54" s="58" t="s">
        <v>201</v>
      </c>
      <c r="D54" s="8">
        <v>0.75</v>
      </c>
      <c r="E54" s="58"/>
    </row>
    <row r="55" spans="1:5" ht="30" x14ac:dyDescent="0.25">
      <c r="A55" s="91">
        <f t="shared" si="0"/>
        <v>132</v>
      </c>
      <c r="B55" s="15" t="s">
        <v>199</v>
      </c>
      <c r="C55" s="58" t="s">
        <v>202</v>
      </c>
      <c r="D55" s="8">
        <v>0.75</v>
      </c>
      <c r="E55" s="58"/>
    </row>
    <row r="56" spans="1:5" ht="45" x14ac:dyDescent="0.25">
      <c r="A56" s="91">
        <f t="shared" si="0"/>
        <v>133</v>
      </c>
      <c r="B56" s="15" t="s">
        <v>203</v>
      </c>
      <c r="C56" s="58" t="s">
        <v>204</v>
      </c>
      <c r="D56" s="8">
        <v>0.75</v>
      </c>
      <c r="E56" s="58"/>
    </row>
    <row r="57" spans="1:5" ht="45" x14ac:dyDescent="0.25">
      <c r="A57" s="91">
        <f t="shared" si="0"/>
        <v>134</v>
      </c>
      <c r="B57" s="15" t="s">
        <v>203</v>
      </c>
      <c r="C57" s="58" t="s">
        <v>205</v>
      </c>
      <c r="D57" s="8">
        <v>0.75</v>
      </c>
      <c r="E57" s="58"/>
    </row>
    <row r="58" spans="1:5" ht="60" x14ac:dyDescent="0.25">
      <c r="A58" s="91">
        <f t="shared" si="0"/>
        <v>135</v>
      </c>
      <c r="B58" s="15" t="s">
        <v>206</v>
      </c>
      <c r="C58" s="58" t="s">
        <v>207</v>
      </c>
      <c r="D58" s="8">
        <v>1</v>
      </c>
      <c r="E58" s="58"/>
    </row>
    <row r="59" spans="1:5" ht="75" x14ac:dyDescent="0.25">
      <c r="A59" s="91">
        <f t="shared" si="0"/>
        <v>136</v>
      </c>
      <c r="B59" s="15" t="s">
        <v>206</v>
      </c>
      <c r="C59" s="58" t="s">
        <v>208</v>
      </c>
      <c r="D59" s="8">
        <v>1</v>
      </c>
      <c r="E59" s="58"/>
    </row>
    <row r="60" spans="1:5" ht="45" x14ac:dyDescent="0.25">
      <c r="A60" s="91">
        <f t="shared" si="0"/>
        <v>137</v>
      </c>
      <c r="B60" s="15" t="s">
        <v>206</v>
      </c>
      <c r="C60" s="58" t="s">
        <v>209</v>
      </c>
      <c r="D60" s="8">
        <v>1</v>
      </c>
      <c r="E60" s="58"/>
    </row>
    <row r="61" spans="1:5" ht="60" x14ac:dyDescent="0.25">
      <c r="A61" s="91">
        <f t="shared" si="0"/>
        <v>138</v>
      </c>
      <c r="B61" s="15" t="s">
        <v>206</v>
      </c>
      <c r="C61" s="60" t="s">
        <v>210</v>
      </c>
      <c r="D61" s="8">
        <v>1</v>
      </c>
      <c r="E61" s="60"/>
    </row>
    <row r="62" spans="1:5" x14ac:dyDescent="0.25">
      <c r="A62" s="91" t="s">
        <v>55</v>
      </c>
      <c r="B62" s="15"/>
      <c r="C62" s="58"/>
      <c r="D62" s="8">
        <v>100</v>
      </c>
      <c r="E62" s="58"/>
    </row>
  </sheetData>
  <autoFilter ref="A1:E62"/>
  <pageMargins left="0.7" right="0.7" top="0.75" bottom="0.75" header="0.3" footer="0.3"/>
  <pageSetup paperSize="9" scale="69" fitToHeight="0" orientation="portrait" r:id="rId1"/>
  <headerFooter>
    <oddHeader>&amp;F</oddHeader>
    <oddFooter>Pagina &amp;P van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32"/>
  <sheetViews>
    <sheetView zoomScaleNormal="100" workbookViewId="0">
      <selection sqref="A1:XFD1"/>
    </sheetView>
  </sheetViews>
  <sheetFormatPr defaultColWidth="10.140625" defaultRowHeight="15" x14ac:dyDescent="0.25"/>
  <cols>
    <col min="1" max="1" width="7.42578125" style="18" bestFit="1" customWidth="1"/>
    <col min="2" max="2" width="14.42578125" style="100" bestFit="1" customWidth="1"/>
    <col min="3" max="3" width="60.5703125" style="66" customWidth="1"/>
    <col min="4" max="4" width="11.42578125" style="34" bestFit="1" customWidth="1"/>
    <col min="5" max="5" width="37.85546875" style="66" bestFit="1" customWidth="1"/>
    <col min="6" max="16384" width="10.140625" style="65"/>
  </cols>
  <sheetData>
    <row r="1" spans="1:5" s="63" customFormat="1" ht="30.75" customHeight="1" x14ac:dyDescent="0.25">
      <c r="A1" s="2" t="s">
        <v>27</v>
      </c>
      <c r="B1" s="96" t="s">
        <v>56</v>
      </c>
      <c r="C1" s="28" t="s">
        <v>29</v>
      </c>
      <c r="D1" s="35" t="s">
        <v>30</v>
      </c>
      <c r="E1" s="2" t="s">
        <v>31</v>
      </c>
    </row>
    <row r="2" spans="1:5" ht="45" x14ac:dyDescent="0.25">
      <c r="A2" s="23">
        <f>'A&amp;F'!A61+1</f>
        <v>139</v>
      </c>
      <c r="B2" s="97" t="s">
        <v>211</v>
      </c>
      <c r="C2" s="64" t="s">
        <v>212</v>
      </c>
      <c r="D2" s="9">
        <v>4</v>
      </c>
      <c r="E2" s="64"/>
    </row>
    <row r="3" spans="1:5" ht="60" x14ac:dyDescent="0.25">
      <c r="A3" s="23">
        <f t="shared" ref="A3:A31" si="0">A2+1</f>
        <v>140</v>
      </c>
      <c r="B3" s="97" t="s">
        <v>211</v>
      </c>
      <c r="C3" s="64" t="s">
        <v>213</v>
      </c>
      <c r="D3" s="9">
        <v>3</v>
      </c>
      <c r="E3" s="64"/>
    </row>
    <row r="4" spans="1:5" ht="165" x14ac:dyDescent="0.25">
      <c r="A4" s="23">
        <f t="shared" si="0"/>
        <v>141</v>
      </c>
      <c r="B4" s="97" t="s">
        <v>211</v>
      </c>
      <c r="C4" s="64" t="s">
        <v>214</v>
      </c>
      <c r="D4" s="9">
        <v>4</v>
      </c>
      <c r="E4" s="64"/>
    </row>
    <row r="5" spans="1:5" ht="45" x14ac:dyDescent="0.25">
      <c r="A5" s="23">
        <f t="shared" si="0"/>
        <v>142</v>
      </c>
      <c r="B5" s="97" t="s">
        <v>211</v>
      </c>
      <c r="C5" s="64" t="s">
        <v>215</v>
      </c>
      <c r="D5" s="9">
        <v>3</v>
      </c>
      <c r="E5" s="64"/>
    </row>
    <row r="6" spans="1:5" ht="45" x14ac:dyDescent="0.25">
      <c r="A6" s="23">
        <f t="shared" si="0"/>
        <v>143</v>
      </c>
      <c r="B6" s="97" t="s">
        <v>211</v>
      </c>
      <c r="C6" s="64" t="s">
        <v>216</v>
      </c>
      <c r="D6" s="9">
        <v>3</v>
      </c>
      <c r="E6" s="64"/>
    </row>
    <row r="7" spans="1:5" ht="60" x14ac:dyDescent="0.25">
      <c r="A7" s="23">
        <f t="shared" si="0"/>
        <v>144</v>
      </c>
      <c r="B7" s="97" t="s">
        <v>211</v>
      </c>
      <c r="C7" s="64" t="s">
        <v>217</v>
      </c>
      <c r="D7" s="9">
        <v>3</v>
      </c>
      <c r="E7" s="64"/>
    </row>
    <row r="8" spans="1:5" ht="120" x14ac:dyDescent="0.25">
      <c r="A8" s="23">
        <f t="shared" si="0"/>
        <v>145</v>
      </c>
      <c r="B8" s="97" t="s">
        <v>211</v>
      </c>
      <c r="C8" s="64" t="s">
        <v>218</v>
      </c>
      <c r="D8" s="9">
        <v>4</v>
      </c>
      <c r="E8" s="64"/>
    </row>
    <row r="9" spans="1:5" ht="45" x14ac:dyDescent="0.25">
      <c r="A9" s="23">
        <f t="shared" si="0"/>
        <v>146</v>
      </c>
      <c r="B9" s="97" t="s">
        <v>211</v>
      </c>
      <c r="C9" s="64" t="s">
        <v>219</v>
      </c>
      <c r="D9" s="9">
        <v>3</v>
      </c>
      <c r="E9" s="64"/>
    </row>
    <row r="10" spans="1:5" ht="45" x14ac:dyDescent="0.25">
      <c r="A10" s="23">
        <f t="shared" si="0"/>
        <v>147</v>
      </c>
      <c r="B10" s="98" t="s">
        <v>211</v>
      </c>
      <c r="C10" s="64" t="s">
        <v>220</v>
      </c>
      <c r="D10" s="9">
        <v>4</v>
      </c>
      <c r="E10" s="64"/>
    </row>
    <row r="11" spans="1:5" ht="90" x14ac:dyDescent="0.25">
      <c r="A11" s="23">
        <f t="shared" si="0"/>
        <v>148</v>
      </c>
      <c r="B11" s="97" t="s">
        <v>221</v>
      </c>
      <c r="C11" s="64" t="s">
        <v>222</v>
      </c>
      <c r="D11" s="9">
        <v>4</v>
      </c>
      <c r="E11" s="64"/>
    </row>
    <row r="12" spans="1:5" ht="150" x14ac:dyDescent="0.25">
      <c r="A12" s="23">
        <f t="shared" si="0"/>
        <v>149</v>
      </c>
      <c r="B12" s="97" t="s">
        <v>221</v>
      </c>
      <c r="C12" s="64" t="s">
        <v>223</v>
      </c>
      <c r="D12" s="9">
        <v>5</v>
      </c>
      <c r="E12" s="64"/>
    </row>
    <row r="13" spans="1:5" ht="45" x14ac:dyDescent="0.25">
      <c r="A13" s="23">
        <f t="shared" si="0"/>
        <v>150</v>
      </c>
      <c r="B13" s="97" t="s">
        <v>224</v>
      </c>
      <c r="C13" s="64" t="s">
        <v>225</v>
      </c>
      <c r="D13" s="9">
        <v>3</v>
      </c>
      <c r="E13" s="64"/>
    </row>
    <row r="14" spans="1:5" ht="60" x14ac:dyDescent="0.25">
      <c r="A14" s="23">
        <f t="shared" si="0"/>
        <v>151</v>
      </c>
      <c r="B14" s="97" t="s">
        <v>224</v>
      </c>
      <c r="C14" s="64" t="s">
        <v>226</v>
      </c>
      <c r="D14" s="9">
        <v>4</v>
      </c>
      <c r="E14" s="64"/>
    </row>
    <row r="15" spans="1:5" ht="45" x14ac:dyDescent="0.25">
      <c r="A15" s="23">
        <f t="shared" si="0"/>
        <v>152</v>
      </c>
      <c r="B15" s="97" t="s">
        <v>224</v>
      </c>
      <c r="C15" s="64" t="s">
        <v>227</v>
      </c>
      <c r="D15" s="9">
        <v>3</v>
      </c>
      <c r="E15" s="64"/>
    </row>
    <row r="16" spans="1:5" ht="90" x14ac:dyDescent="0.25">
      <c r="A16" s="23">
        <f t="shared" si="0"/>
        <v>153</v>
      </c>
      <c r="B16" s="97" t="s">
        <v>224</v>
      </c>
      <c r="C16" s="64" t="s">
        <v>228</v>
      </c>
      <c r="D16" s="9">
        <v>3</v>
      </c>
      <c r="E16" s="64"/>
    </row>
    <row r="17" spans="1:5" ht="90" x14ac:dyDescent="0.25">
      <c r="A17" s="23">
        <f t="shared" si="0"/>
        <v>154</v>
      </c>
      <c r="B17" s="97" t="s">
        <v>224</v>
      </c>
      <c r="C17" s="64" t="s">
        <v>229</v>
      </c>
      <c r="D17" s="9">
        <v>3</v>
      </c>
      <c r="E17" s="64"/>
    </row>
    <row r="18" spans="1:5" ht="45" x14ac:dyDescent="0.25">
      <c r="A18" s="23">
        <f t="shared" si="0"/>
        <v>155</v>
      </c>
      <c r="B18" s="97" t="s">
        <v>224</v>
      </c>
      <c r="C18" s="64" t="s">
        <v>230</v>
      </c>
      <c r="D18" s="9">
        <v>3</v>
      </c>
      <c r="E18" s="64"/>
    </row>
    <row r="19" spans="1:5" ht="45" x14ac:dyDescent="0.25">
      <c r="A19" s="23">
        <f t="shared" si="0"/>
        <v>156</v>
      </c>
      <c r="B19" s="97" t="s">
        <v>224</v>
      </c>
      <c r="C19" s="64" t="s">
        <v>231</v>
      </c>
      <c r="D19" s="9">
        <v>3</v>
      </c>
      <c r="E19" s="64"/>
    </row>
    <row r="20" spans="1:5" ht="45" x14ac:dyDescent="0.25">
      <c r="A20" s="23">
        <f t="shared" si="0"/>
        <v>157</v>
      </c>
      <c r="B20" s="97" t="s">
        <v>224</v>
      </c>
      <c r="C20" s="64" t="s">
        <v>232</v>
      </c>
      <c r="D20" s="9">
        <v>3</v>
      </c>
      <c r="E20" s="64"/>
    </row>
    <row r="21" spans="1:5" ht="105" x14ac:dyDescent="0.25">
      <c r="A21" s="23">
        <f t="shared" si="0"/>
        <v>158</v>
      </c>
      <c r="B21" s="97" t="s">
        <v>224</v>
      </c>
      <c r="C21" s="64" t="s">
        <v>233</v>
      </c>
      <c r="D21" s="9">
        <v>3</v>
      </c>
      <c r="E21" s="64"/>
    </row>
    <row r="22" spans="1:5" ht="45" x14ac:dyDescent="0.25">
      <c r="A22" s="23">
        <f t="shared" si="0"/>
        <v>159</v>
      </c>
      <c r="B22" s="97" t="s">
        <v>224</v>
      </c>
      <c r="C22" s="64" t="s">
        <v>234</v>
      </c>
      <c r="D22" s="9">
        <v>4</v>
      </c>
      <c r="E22" s="64"/>
    </row>
    <row r="23" spans="1:5" ht="60" x14ac:dyDescent="0.25">
      <c r="A23" s="23">
        <f t="shared" si="0"/>
        <v>160</v>
      </c>
      <c r="B23" s="97" t="s">
        <v>224</v>
      </c>
      <c r="C23" s="64" t="s">
        <v>235</v>
      </c>
      <c r="D23" s="9">
        <v>3</v>
      </c>
      <c r="E23" s="64"/>
    </row>
    <row r="24" spans="1:5" ht="90" x14ac:dyDescent="0.25">
      <c r="A24" s="23">
        <f t="shared" si="0"/>
        <v>161</v>
      </c>
      <c r="B24" s="97" t="s">
        <v>224</v>
      </c>
      <c r="C24" s="64" t="s">
        <v>236</v>
      </c>
      <c r="D24" s="9">
        <v>3</v>
      </c>
      <c r="E24" s="64"/>
    </row>
    <row r="25" spans="1:5" ht="60" x14ac:dyDescent="0.25">
      <c r="A25" s="23">
        <f t="shared" si="0"/>
        <v>162</v>
      </c>
      <c r="B25" s="97" t="s">
        <v>237</v>
      </c>
      <c r="C25" s="64" t="s">
        <v>238</v>
      </c>
      <c r="D25" s="9">
        <v>4</v>
      </c>
      <c r="E25" s="64"/>
    </row>
    <row r="26" spans="1:5" ht="30" x14ac:dyDescent="0.25">
      <c r="A26" s="23">
        <f t="shared" si="0"/>
        <v>163</v>
      </c>
      <c r="B26" s="97" t="s">
        <v>237</v>
      </c>
      <c r="C26" s="64" t="s">
        <v>239</v>
      </c>
      <c r="D26" s="9">
        <v>3</v>
      </c>
      <c r="E26" s="64"/>
    </row>
    <row r="27" spans="1:5" ht="30" x14ac:dyDescent="0.25">
      <c r="A27" s="23">
        <f t="shared" si="0"/>
        <v>164</v>
      </c>
      <c r="B27" s="97" t="s">
        <v>237</v>
      </c>
      <c r="C27" s="64" t="s">
        <v>240</v>
      </c>
      <c r="D27" s="9">
        <v>3</v>
      </c>
      <c r="E27" s="64"/>
    </row>
    <row r="28" spans="1:5" ht="165" x14ac:dyDescent="0.25">
      <c r="A28" s="23">
        <f t="shared" si="0"/>
        <v>165</v>
      </c>
      <c r="B28" s="97" t="s">
        <v>237</v>
      </c>
      <c r="C28" s="64" t="s">
        <v>241</v>
      </c>
      <c r="D28" s="9">
        <v>3</v>
      </c>
      <c r="E28" s="64"/>
    </row>
    <row r="29" spans="1:5" ht="45" x14ac:dyDescent="0.25">
      <c r="A29" s="23">
        <f t="shared" si="0"/>
        <v>166</v>
      </c>
      <c r="B29" s="97" t="s">
        <v>242</v>
      </c>
      <c r="C29" s="64" t="s">
        <v>243</v>
      </c>
      <c r="D29" s="9">
        <v>3</v>
      </c>
      <c r="E29" s="64"/>
    </row>
    <row r="30" spans="1:5" ht="45" x14ac:dyDescent="0.25">
      <c r="A30" s="23">
        <f t="shared" si="0"/>
        <v>167</v>
      </c>
      <c r="B30" s="97" t="s">
        <v>242</v>
      </c>
      <c r="C30" s="64" t="s">
        <v>244</v>
      </c>
      <c r="D30" s="9">
        <v>3</v>
      </c>
      <c r="E30" s="64"/>
    </row>
    <row r="31" spans="1:5" ht="90" x14ac:dyDescent="0.25">
      <c r="A31" s="23">
        <f t="shared" si="0"/>
        <v>168</v>
      </c>
      <c r="B31" s="97" t="s">
        <v>242</v>
      </c>
      <c r="C31" s="64" t="s">
        <v>245</v>
      </c>
      <c r="D31" s="9">
        <v>3</v>
      </c>
      <c r="E31" s="64"/>
    </row>
    <row r="32" spans="1:5" x14ac:dyDescent="0.25">
      <c r="A32" s="23" t="s">
        <v>55</v>
      </c>
      <c r="B32" s="99"/>
      <c r="C32" s="50"/>
      <c r="D32" s="9">
        <f>SUM(D2:D31)</f>
        <v>100</v>
      </c>
      <c r="E32" s="50"/>
    </row>
  </sheetData>
  <autoFilter ref="A1:E32"/>
  <pageMargins left="0.70866141732283472" right="0.70866141732283472" top="0.74803149606299213" bottom="0.74803149606299213" header="0.31496062992125984" footer="0.31496062992125984"/>
  <pageSetup paperSize="9" scale="71" fitToHeight="0" orientation="portrait" r:id="rId1"/>
  <headerFooter>
    <oddHeader>&amp;F</oddHeader>
    <oddFooter>Pagina &amp;P van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12"/>
  <sheetViews>
    <sheetView zoomScaleNormal="100" workbookViewId="0">
      <pane ySplit="1" topLeftCell="A2" activePane="bottomLeft" state="frozen"/>
      <selection pane="bottomLeft" sqref="A1:XFD1"/>
    </sheetView>
  </sheetViews>
  <sheetFormatPr defaultColWidth="10.140625" defaultRowHeight="15" x14ac:dyDescent="0.25"/>
  <cols>
    <col min="1" max="1" width="7.42578125" style="36" bestFit="1" customWidth="1"/>
    <col min="2" max="2" width="17.42578125" style="95" bestFit="1" customWidth="1"/>
    <col min="3" max="3" width="60.5703125" style="25" customWidth="1"/>
    <col min="4" max="4" width="11.42578125" style="36" bestFit="1" customWidth="1"/>
    <col min="5" max="5" width="37.85546875" style="25" bestFit="1" customWidth="1"/>
    <col min="6" max="16384" width="10.140625" style="25"/>
  </cols>
  <sheetData>
    <row r="1" spans="1:5" s="36" customFormat="1" ht="35.25" customHeight="1" x14ac:dyDescent="0.25">
      <c r="A1" s="2" t="s">
        <v>27</v>
      </c>
      <c r="B1" s="1" t="s">
        <v>56</v>
      </c>
      <c r="C1" s="28" t="s">
        <v>29</v>
      </c>
      <c r="D1" s="35" t="s">
        <v>30</v>
      </c>
      <c r="E1" s="2" t="s">
        <v>31</v>
      </c>
    </row>
    <row r="2" spans="1:5" ht="60" x14ac:dyDescent="0.25">
      <c r="A2" s="53">
        <f>BPV!A31+1</f>
        <v>169</v>
      </c>
      <c r="B2" s="93" t="s">
        <v>246</v>
      </c>
      <c r="C2" s="64" t="s">
        <v>247</v>
      </c>
      <c r="D2" s="68">
        <v>15</v>
      </c>
      <c r="E2" s="64"/>
    </row>
    <row r="3" spans="1:5" ht="60" x14ac:dyDescent="0.25">
      <c r="A3" s="53">
        <f t="shared" ref="A3:A11" si="0">A2+1</f>
        <v>170</v>
      </c>
      <c r="B3" s="93" t="s">
        <v>246</v>
      </c>
      <c r="C3" s="64" t="s">
        <v>248</v>
      </c>
      <c r="D3" s="68">
        <v>15</v>
      </c>
      <c r="E3" s="64"/>
    </row>
    <row r="4" spans="1:5" ht="60" x14ac:dyDescent="0.25">
      <c r="A4" s="53">
        <f t="shared" si="0"/>
        <v>171</v>
      </c>
      <c r="B4" s="93" t="s">
        <v>246</v>
      </c>
      <c r="C4" s="64" t="s">
        <v>249</v>
      </c>
      <c r="D4" s="68">
        <v>10</v>
      </c>
      <c r="E4" s="64"/>
    </row>
    <row r="5" spans="1:5" ht="60" x14ac:dyDescent="0.25">
      <c r="A5" s="53">
        <f t="shared" si="0"/>
        <v>172</v>
      </c>
      <c r="B5" s="93" t="s">
        <v>250</v>
      </c>
      <c r="C5" s="64" t="s">
        <v>251</v>
      </c>
      <c r="D5" s="68">
        <v>10</v>
      </c>
      <c r="E5" s="69"/>
    </row>
    <row r="6" spans="1:5" ht="60" x14ac:dyDescent="0.25">
      <c r="A6" s="53">
        <f t="shared" si="0"/>
        <v>173</v>
      </c>
      <c r="B6" s="93" t="s">
        <v>250</v>
      </c>
      <c r="C6" s="64" t="s">
        <v>252</v>
      </c>
      <c r="D6" s="68">
        <v>9</v>
      </c>
      <c r="E6" s="64"/>
    </row>
    <row r="7" spans="1:5" ht="60" x14ac:dyDescent="0.25">
      <c r="A7" s="53">
        <f t="shared" si="0"/>
        <v>174</v>
      </c>
      <c r="B7" s="93" t="s">
        <v>250</v>
      </c>
      <c r="C7" s="64" t="s">
        <v>253</v>
      </c>
      <c r="D7" s="68">
        <v>12</v>
      </c>
      <c r="E7" s="64"/>
    </row>
    <row r="8" spans="1:5" ht="60" x14ac:dyDescent="0.25">
      <c r="A8" s="53">
        <f t="shared" si="0"/>
        <v>175</v>
      </c>
      <c r="B8" s="93" t="s">
        <v>250</v>
      </c>
      <c r="C8" s="64" t="s">
        <v>254</v>
      </c>
      <c r="D8" s="68">
        <v>10</v>
      </c>
      <c r="E8" s="64"/>
    </row>
    <row r="9" spans="1:5" ht="60" x14ac:dyDescent="0.25">
      <c r="A9" s="53">
        <f t="shared" si="0"/>
        <v>176</v>
      </c>
      <c r="B9" s="93" t="s">
        <v>250</v>
      </c>
      <c r="C9" s="64" t="s">
        <v>255</v>
      </c>
      <c r="D9" s="68">
        <v>9</v>
      </c>
      <c r="E9" s="64"/>
    </row>
    <row r="10" spans="1:5" s="70" customFormat="1" ht="60" x14ac:dyDescent="0.25">
      <c r="A10" s="53">
        <f t="shared" si="0"/>
        <v>177</v>
      </c>
      <c r="B10" s="93" t="s">
        <v>250</v>
      </c>
      <c r="C10" s="64" t="s">
        <v>256</v>
      </c>
      <c r="D10" s="53">
        <v>5</v>
      </c>
      <c r="E10" s="64"/>
    </row>
    <row r="11" spans="1:5" ht="255" x14ac:dyDescent="0.25">
      <c r="A11" s="53">
        <f t="shared" si="0"/>
        <v>178</v>
      </c>
      <c r="B11" s="93" t="s">
        <v>257</v>
      </c>
      <c r="C11" s="64" t="s">
        <v>258</v>
      </c>
      <c r="D11" s="68">
        <v>5</v>
      </c>
      <c r="E11" s="64"/>
    </row>
    <row r="12" spans="1:5" x14ac:dyDescent="0.25">
      <c r="A12" s="68" t="s">
        <v>55</v>
      </c>
      <c r="B12" s="94"/>
      <c r="C12" s="87"/>
      <c r="D12" s="68">
        <f>SUM(D2:D11)</f>
        <v>100</v>
      </c>
      <c r="E12" s="87"/>
    </row>
  </sheetData>
  <autoFilter ref="A1:E11"/>
  <pageMargins left="0.70866141732283472" right="0.70866141732283472" top="0.74803149606299213" bottom="0.74803149606299213" header="0.31496062992125984" footer="0.31496062992125984"/>
  <pageSetup paperSize="9" scale="67" fitToHeight="0" orientation="portrait" r:id="rId1"/>
  <headerFooter>
    <oddHeader>&amp;F</oddHeader>
    <oddFooter>Pagina &amp;P van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17"/>
  <sheetViews>
    <sheetView zoomScaleNormal="100" workbookViewId="0">
      <selection activeCell="C4" sqref="C4"/>
    </sheetView>
  </sheetViews>
  <sheetFormatPr defaultColWidth="8.85546875" defaultRowHeight="15" x14ac:dyDescent="0.25"/>
  <cols>
    <col min="1" max="1" width="7.42578125" style="18" bestFit="1" customWidth="1"/>
    <col min="2" max="2" width="15.42578125" style="4" bestFit="1" customWidth="1"/>
    <col min="3" max="3" width="60.5703125" style="55" customWidth="1"/>
    <col min="4" max="4" width="11.42578125" style="34" bestFit="1" customWidth="1"/>
    <col min="5" max="5" width="37.85546875" style="55" bestFit="1" customWidth="1"/>
    <col min="6" max="16384" width="8.85546875" style="55"/>
  </cols>
  <sheetData>
    <row r="1" spans="1:5" s="57" customFormat="1" ht="33.75" customHeight="1" x14ac:dyDescent="0.25">
      <c r="A1" s="2" t="s">
        <v>27</v>
      </c>
      <c r="B1" s="1" t="s">
        <v>56</v>
      </c>
      <c r="C1" s="28" t="s">
        <v>29</v>
      </c>
      <c r="D1" s="35" t="s">
        <v>30</v>
      </c>
      <c r="E1" s="2" t="s">
        <v>31</v>
      </c>
    </row>
    <row r="2" spans="1:5" s="71" customFormat="1" ht="60" x14ac:dyDescent="0.25">
      <c r="A2" s="91">
        <f>OC!A11+1</f>
        <v>179</v>
      </c>
      <c r="B2" s="7" t="s">
        <v>259</v>
      </c>
      <c r="C2" s="43" t="s">
        <v>260</v>
      </c>
      <c r="D2" s="16">
        <v>6</v>
      </c>
      <c r="E2" s="43"/>
    </row>
    <row r="3" spans="1:5" s="71" customFormat="1" ht="105" x14ac:dyDescent="0.25">
      <c r="A3" s="91">
        <f>A2+1</f>
        <v>180</v>
      </c>
      <c r="B3" s="10" t="s">
        <v>261</v>
      </c>
      <c r="C3" s="72" t="s">
        <v>262</v>
      </c>
      <c r="D3" s="16">
        <v>7</v>
      </c>
      <c r="E3" s="43"/>
    </row>
    <row r="4" spans="1:5" s="71" customFormat="1" ht="75" x14ac:dyDescent="0.25">
      <c r="A4" s="91">
        <f t="shared" ref="A4:A16" si="0">A3+1</f>
        <v>181</v>
      </c>
      <c r="B4" s="10" t="s">
        <v>261</v>
      </c>
      <c r="C4" s="40" t="s">
        <v>263</v>
      </c>
      <c r="D4" s="9">
        <v>7</v>
      </c>
      <c r="E4" s="40"/>
    </row>
    <row r="5" spans="1:5" s="71" customFormat="1" ht="165" x14ac:dyDescent="0.25">
      <c r="A5" s="91">
        <f t="shared" si="0"/>
        <v>182</v>
      </c>
      <c r="B5" s="10" t="s">
        <v>261</v>
      </c>
      <c r="C5" s="40" t="s">
        <v>264</v>
      </c>
      <c r="D5" s="9">
        <v>7</v>
      </c>
      <c r="E5" s="40"/>
    </row>
    <row r="6" spans="1:5" s="71" customFormat="1" ht="60" x14ac:dyDescent="0.25">
      <c r="A6" s="91">
        <f t="shared" si="0"/>
        <v>183</v>
      </c>
      <c r="B6" s="10" t="s">
        <v>261</v>
      </c>
      <c r="C6" s="73" t="s">
        <v>265</v>
      </c>
      <c r="D6" s="16">
        <v>6</v>
      </c>
      <c r="E6" s="40"/>
    </row>
    <row r="7" spans="1:5" s="71" customFormat="1" ht="75" x14ac:dyDescent="0.25">
      <c r="A7" s="91">
        <f t="shared" si="0"/>
        <v>184</v>
      </c>
      <c r="B7" s="10" t="s">
        <v>261</v>
      </c>
      <c r="C7" s="40" t="s">
        <v>266</v>
      </c>
      <c r="D7" s="9">
        <v>7</v>
      </c>
      <c r="E7" s="40"/>
    </row>
    <row r="8" spans="1:5" ht="60" x14ac:dyDescent="0.25">
      <c r="A8" s="91">
        <f t="shared" si="0"/>
        <v>185</v>
      </c>
      <c r="B8" s="10" t="s">
        <v>261</v>
      </c>
      <c r="C8" s="40" t="s">
        <v>267</v>
      </c>
      <c r="D8" s="9">
        <v>7</v>
      </c>
      <c r="E8" s="40"/>
    </row>
    <row r="9" spans="1:5" ht="45" x14ac:dyDescent="0.25">
      <c r="A9" s="91">
        <f t="shared" si="0"/>
        <v>186</v>
      </c>
      <c r="B9" s="10" t="s">
        <v>268</v>
      </c>
      <c r="C9" s="40" t="s">
        <v>269</v>
      </c>
      <c r="D9" s="9">
        <v>7</v>
      </c>
      <c r="E9" s="40"/>
    </row>
    <row r="10" spans="1:5" ht="45" x14ac:dyDescent="0.25">
      <c r="A10" s="91">
        <f t="shared" si="0"/>
        <v>187</v>
      </c>
      <c r="B10" s="10" t="s">
        <v>270</v>
      </c>
      <c r="C10" s="40" t="s">
        <v>271</v>
      </c>
      <c r="D10" s="9">
        <v>6</v>
      </c>
      <c r="E10" s="40"/>
    </row>
    <row r="11" spans="1:5" ht="30" x14ac:dyDescent="0.25">
      <c r="A11" s="91">
        <f t="shared" si="0"/>
        <v>188</v>
      </c>
      <c r="B11" s="10" t="s">
        <v>272</v>
      </c>
      <c r="C11" s="40" t="s">
        <v>273</v>
      </c>
      <c r="D11" s="9">
        <v>7</v>
      </c>
      <c r="E11" s="40"/>
    </row>
    <row r="12" spans="1:5" ht="60" x14ac:dyDescent="0.25">
      <c r="A12" s="91">
        <f t="shared" si="0"/>
        <v>189</v>
      </c>
      <c r="B12" s="92" t="s">
        <v>274</v>
      </c>
      <c r="C12" s="56" t="s">
        <v>275</v>
      </c>
      <c r="D12" s="16">
        <v>7</v>
      </c>
      <c r="E12" s="56"/>
    </row>
    <row r="13" spans="1:5" ht="45" x14ac:dyDescent="0.25">
      <c r="A13" s="91">
        <f t="shared" si="0"/>
        <v>190</v>
      </c>
      <c r="B13" s="92" t="s">
        <v>276</v>
      </c>
      <c r="C13" s="40" t="s">
        <v>277</v>
      </c>
      <c r="D13" s="16">
        <v>7</v>
      </c>
      <c r="E13" s="56"/>
    </row>
    <row r="14" spans="1:5" ht="105" x14ac:dyDescent="0.25">
      <c r="A14" s="91">
        <f t="shared" si="0"/>
        <v>191</v>
      </c>
      <c r="B14" s="7" t="s">
        <v>278</v>
      </c>
      <c r="C14" s="43" t="s">
        <v>279</v>
      </c>
      <c r="D14" s="16">
        <v>7</v>
      </c>
      <c r="E14" s="43"/>
    </row>
    <row r="15" spans="1:5" s="71" customFormat="1" ht="60" x14ac:dyDescent="0.25">
      <c r="A15" s="91">
        <f t="shared" si="0"/>
        <v>192</v>
      </c>
      <c r="B15" s="10" t="s">
        <v>278</v>
      </c>
      <c r="C15" s="56" t="s">
        <v>280</v>
      </c>
      <c r="D15" s="9">
        <v>6</v>
      </c>
      <c r="E15" s="56"/>
    </row>
    <row r="16" spans="1:5" ht="105" x14ac:dyDescent="0.25">
      <c r="A16" s="91">
        <f t="shared" si="0"/>
        <v>193</v>
      </c>
      <c r="B16" s="7" t="s">
        <v>10</v>
      </c>
      <c r="C16" s="43" t="s">
        <v>281</v>
      </c>
      <c r="D16" s="9">
        <v>6</v>
      </c>
      <c r="E16" s="43"/>
    </row>
    <row r="17" spans="1:5" x14ac:dyDescent="0.25">
      <c r="A17" s="23" t="s">
        <v>55</v>
      </c>
      <c r="B17" s="76"/>
      <c r="C17" s="74"/>
      <c r="D17" s="9">
        <f>SUM(D2:D16)</f>
        <v>100</v>
      </c>
      <c r="E17" s="74"/>
    </row>
  </sheetData>
  <autoFilter ref="A1:F17"/>
  <pageMargins left="0.70866141732283472" right="0.70866141732283472" top="0.74803149606299213" bottom="0.74803149606299213" header="0.31496062992125984" footer="0.31496062992125984"/>
  <pageSetup paperSize="9" scale="70" fitToHeight="0" orientation="portrait" r:id="rId1"/>
  <headerFooter>
    <oddHeader>&amp;F</oddHeader>
    <oddFooter>Pagina &amp;P van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9"/>
  <sheetViews>
    <sheetView workbookViewId="0">
      <selection activeCell="C4" sqref="C4"/>
    </sheetView>
  </sheetViews>
  <sheetFormatPr defaultColWidth="8.7109375" defaultRowHeight="15" x14ac:dyDescent="0.25"/>
  <cols>
    <col min="1" max="1" width="7.42578125" style="82" bestFit="1" customWidth="1"/>
    <col min="2" max="2" width="18.28515625" style="81" bestFit="1" customWidth="1"/>
    <col min="3" max="3" width="60.5703125" style="80" customWidth="1"/>
    <col min="4" max="4" width="11.42578125" style="82" bestFit="1" customWidth="1"/>
    <col min="5" max="5" width="37.85546875" style="80" bestFit="1" customWidth="1"/>
    <col min="6" max="16384" width="8.7109375" style="80"/>
  </cols>
  <sheetData>
    <row r="1" spans="1:5" s="81" customFormat="1" ht="40.5" customHeight="1" x14ac:dyDescent="0.25">
      <c r="A1" s="2" t="s">
        <v>27</v>
      </c>
      <c r="B1" s="1" t="s">
        <v>56</v>
      </c>
      <c r="C1" s="28" t="s">
        <v>29</v>
      </c>
      <c r="D1" s="35" t="s">
        <v>30</v>
      </c>
      <c r="E1" s="2" t="s">
        <v>31</v>
      </c>
    </row>
    <row r="2" spans="1:5" ht="45" x14ac:dyDescent="0.25">
      <c r="A2" s="84">
        <f>'O&amp;B'!A16+1</f>
        <v>194</v>
      </c>
      <c r="B2" s="90" t="s">
        <v>282</v>
      </c>
      <c r="C2" s="83" t="s">
        <v>283</v>
      </c>
      <c r="D2" s="84">
        <v>7</v>
      </c>
      <c r="E2" s="83"/>
    </row>
    <row r="3" spans="1:5" ht="45" x14ac:dyDescent="0.25">
      <c r="A3" s="84">
        <f>A2+1</f>
        <v>195</v>
      </c>
      <c r="B3" s="90" t="s">
        <v>282</v>
      </c>
      <c r="C3" s="83" t="s">
        <v>284</v>
      </c>
      <c r="D3" s="84">
        <v>8</v>
      </c>
      <c r="E3" s="83"/>
    </row>
    <row r="4" spans="1:5" ht="45" x14ac:dyDescent="0.25">
      <c r="A4" s="84">
        <f t="shared" ref="A4:A18" si="0">A3+1</f>
        <v>196</v>
      </c>
      <c r="B4" s="90" t="s">
        <v>285</v>
      </c>
      <c r="C4" s="83" t="s">
        <v>286</v>
      </c>
      <c r="D4" s="84">
        <v>2</v>
      </c>
      <c r="E4" s="83"/>
    </row>
    <row r="5" spans="1:5" ht="45" x14ac:dyDescent="0.25">
      <c r="A5" s="84">
        <f t="shared" si="0"/>
        <v>197</v>
      </c>
      <c r="B5" s="90" t="s">
        <v>285</v>
      </c>
      <c r="C5" s="83" t="s">
        <v>287</v>
      </c>
      <c r="D5" s="84">
        <v>17</v>
      </c>
      <c r="E5" s="83"/>
    </row>
    <row r="6" spans="1:5" ht="30" x14ac:dyDescent="0.25">
      <c r="A6" s="84">
        <f t="shared" si="0"/>
        <v>198</v>
      </c>
      <c r="B6" s="90" t="s">
        <v>285</v>
      </c>
      <c r="C6" s="83" t="s">
        <v>288</v>
      </c>
      <c r="D6" s="84">
        <v>4</v>
      </c>
      <c r="E6" s="83"/>
    </row>
    <row r="7" spans="1:5" ht="45" x14ac:dyDescent="0.25">
      <c r="A7" s="84">
        <f t="shared" si="0"/>
        <v>199</v>
      </c>
      <c r="B7" s="90" t="s">
        <v>285</v>
      </c>
      <c r="C7" s="83" t="s">
        <v>289</v>
      </c>
      <c r="D7" s="84">
        <v>13</v>
      </c>
      <c r="E7" s="83"/>
    </row>
    <row r="8" spans="1:5" ht="45" x14ac:dyDescent="0.25">
      <c r="A8" s="84">
        <f t="shared" si="0"/>
        <v>200</v>
      </c>
      <c r="B8" s="90" t="s">
        <v>285</v>
      </c>
      <c r="C8" s="83" t="s">
        <v>290</v>
      </c>
      <c r="D8" s="84">
        <v>5</v>
      </c>
      <c r="E8" s="83"/>
    </row>
    <row r="9" spans="1:5" ht="45" x14ac:dyDescent="0.25">
      <c r="A9" s="84">
        <f t="shared" si="0"/>
        <v>201</v>
      </c>
      <c r="B9" s="90" t="s">
        <v>285</v>
      </c>
      <c r="C9" s="83" t="s">
        <v>291</v>
      </c>
      <c r="D9" s="84">
        <v>8</v>
      </c>
      <c r="E9" s="83"/>
    </row>
    <row r="10" spans="1:5" ht="45" x14ac:dyDescent="0.25">
      <c r="A10" s="84">
        <f t="shared" si="0"/>
        <v>202</v>
      </c>
      <c r="B10" s="90" t="s">
        <v>292</v>
      </c>
      <c r="C10" s="83" t="s">
        <v>293</v>
      </c>
      <c r="D10" s="84">
        <v>1</v>
      </c>
      <c r="E10" s="83"/>
    </row>
    <row r="11" spans="1:5" ht="45" x14ac:dyDescent="0.25">
      <c r="A11" s="84">
        <f t="shared" si="0"/>
        <v>203</v>
      </c>
      <c r="B11" s="90" t="s">
        <v>292</v>
      </c>
      <c r="C11" s="83" t="s">
        <v>294</v>
      </c>
      <c r="D11" s="84">
        <v>5</v>
      </c>
      <c r="E11" s="83"/>
    </row>
    <row r="12" spans="1:5" ht="45" x14ac:dyDescent="0.25">
      <c r="A12" s="84">
        <f t="shared" si="0"/>
        <v>204</v>
      </c>
      <c r="B12" s="90" t="s">
        <v>292</v>
      </c>
      <c r="C12" s="83" t="s">
        <v>295</v>
      </c>
      <c r="D12" s="84">
        <v>2</v>
      </c>
      <c r="E12" s="83"/>
    </row>
    <row r="13" spans="1:5" ht="45" x14ac:dyDescent="0.25">
      <c r="A13" s="84">
        <f t="shared" si="0"/>
        <v>205</v>
      </c>
      <c r="B13" s="90" t="s">
        <v>292</v>
      </c>
      <c r="C13" s="83" t="s">
        <v>296</v>
      </c>
      <c r="D13" s="84">
        <v>9</v>
      </c>
      <c r="E13" s="83"/>
    </row>
    <row r="14" spans="1:5" ht="60" x14ac:dyDescent="0.25">
      <c r="A14" s="84">
        <f t="shared" si="0"/>
        <v>206</v>
      </c>
      <c r="B14" s="90" t="s">
        <v>292</v>
      </c>
      <c r="C14" s="83" t="s">
        <v>297</v>
      </c>
      <c r="D14" s="84">
        <v>2</v>
      </c>
      <c r="E14" s="83"/>
    </row>
    <row r="15" spans="1:5" ht="45" x14ac:dyDescent="0.25">
      <c r="A15" s="84">
        <f t="shared" si="0"/>
        <v>207</v>
      </c>
      <c r="B15" s="90" t="s">
        <v>292</v>
      </c>
      <c r="C15" s="83" t="s">
        <v>298</v>
      </c>
      <c r="D15" s="84">
        <v>6</v>
      </c>
      <c r="E15" s="83"/>
    </row>
    <row r="16" spans="1:5" ht="45" x14ac:dyDescent="0.25">
      <c r="A16" s="84">
        <f t="shared" si="0"/>
        <v>208</v>
      </c>
      <c r="B16" s="90" t="s">
        <v>292</v>
      </c>
      <c r="C16" s="83" t="s">
        <v>299</v>
      </c>
      <c r="D16" s="84">
        <v>4</v>
      </c>
      <c r="E16" s="83"/>
    </row>
    <row r="17" spans="1:5" ht="45" x14ac:dyDescent="0.25">
      <c r="A17" s="84">
        <f t="shared" si="0"/>
        <v>209</v>
      </c>
      <c r="B17" s="90" t="s">
        <v>292</v>
      </c>
      <c r="C17" s="83" t="s">
        <v>300</v>
      </c>
      <c r="D17" s="84">
        <v>3</v>
      </c>
      <c r="E17" s="83"/>
    </row>
    <row r="18" spans="1:5" ht="45" x14ac:dyDescent="0.25">
      <c r="A18" s="84">
        <f t="shared" si="0"/>
        <v>210</v>
      </c>
      <c r="B18" s="90" t="s">
        <v>292</v>
      </c>
      <c r="C18" s="83" t="s">
        <v>301</v>
      </c>
      <c r="D18" s="84">
        <v>4</v>
      </c>
      <c r="E18" s="83"/>
    </row>
    <row r="19" spans="1:5" x14ac:dyDescent="0.25">
      <c r="A19" s="84" t="s">
        <v>55</v>
      </c>
      <c r="B19" s="90"/>
      <c r="C19" s="83"/>
      <c r="D19" s="84">
        <v>100</v>
      </c>
      <c r="E19" s="83"/>
    </row>
  </sheetData>
  <autoFilter ref="A1:E19"/>
  <sortState ref="A2:F43">
    <sortCondition ref="B2:B4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F33116301ECE4FBAF83736B372D0C0" ma:contentTypeVersion="4" ma:contentTypeDescription="Create a new document." ma:contentTypeScope="" ma:versionID="09d2ba7e3c3a262d7eb0c144729252bc">
  <xsd:schema xmlns:xsd="http://www.w3.org/2001/XMLSchema" xmlns:xs="http://www.w3.org/2001/XMLSchema" xmlns:p="http://schemas.microsoft.com/office/2006/metadata/properties" xmlns:ns2="565998f3-6162-4fe4-803d-c4579767e084" xmlns:ns3="4843ee9d-0119-4128-8f71-9c6d73a969f7" targetNamespace="http://schemas.microsoft.com/office/2006/metadata/properties" ma:root="true" ma:fieldsID="f8f5c168c70f32f2fd735412ee20c459" ns2:_="" ns3:_="">
    <xsd:import namespace="565998f3-6162-4fe4-803d-c4579767e084"/>
    <xsd:import namespace="4843ee9d-0119-4128-8f71-9c6d73a969f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5998f3-6162-4fe4-803d-c4579767e0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43ee9d-0119-4128-8f71-9c6d73a969f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9CD97C-D9CF-4C87-9553-91C4B581183F}">
  <ds:schemaRefs>
    <ds:schemaRef ds:uri="http://schemas.microsoft.com/sharepoint/v3/contenttype/forms"/>
  </ds:schemaRefs>
</ds:datastoreItem>
</file>

<file path=customXml/itemProps2.xml><?xml version="1.0" encoding="utf-8"?>
<ds:datastoreItem xmlns:ds="http://schemas.openxmlformats.org/officeDocument/2006/customXml" ds:itemID="{20406072-5A89-4924-AFDF-53E37480610C}">
  <ds:schemaRefs>
    <ds:schemaRef ds:uri="http://schemas.microsoft.com/office/2006/documentManagement/types"/>
    <ds:schemaRef ds:uri="http://purl.org/dc/elements/1.1/"/>
    <ds:schemaRef ds:uri="http://www.w3.org/XML/1998/namespace"/>
    <ds:schemaRef ds:uri="565998f3-6162-4fe4-803d-c4579767e084"/>
    <ds:schemaRef ds:uri="4843ee9d-0119-4128-8f71-9c6d73a969f7"/>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EC33650-971B-4379-AD00-E76704B14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5998f3-6162-4fe4-803d-c4579767e084"/>
    <ds:schemaRef ds:uri="4843ee9d-0119-4128-8f71-9c6d73a96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Intro</vt:lpstr>
      <vt:lpstr>ALG</vt:lpstr>
      <vt:lpstr>A&amp;I</vt:lpstr>
      <vt:lpstr>AAR</vt:lpstr>
      <vt:lpstr>A&amp;F</vt:lpstr>
      <vt:lpstr>BPV</vt:lpstr>
      <vt:lpstr>OC</vt:lpstr>
      <vt:lpstr>O&amp;B</vt:lpstr>
      <vt:lpstr>O&amp;R</vt:lpstr>
      <vt:lpstr>Zorg</vt:lpstr>
      <vt:lpstr>ICT</vt:lpstr>
      <vt:lpstr>'A&amp;I'!Afdrukbereik</vt:lpstr>
      <vt:lpstr>'A&amp;F'!Afdruktitels</vt:lpstr>
      <vt:lpstr>'A&amp;I'!Afdruktitels</vt:lpstr>
      <vt:lpstr>AAR!Afdruktitels</vt:lpstr>
      <vt:lpstr>ALG!Afdruktitels</vt:lpstr>
      <vt:lpstr>BPV!Afdruktitels</vt:lpstr>
      <vt:lpstr>'O&amp;B'!Afdruktitels</vt:lpstr>
      <vt:lpstr>OC!Afdruktitels</vt:lpstr>
      <vt:lpstr>Zorg!Afdruktitels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Hewlett-Packard Company</dc:creator>
  <cp:keywords/>
  <dc:description/>
  <cp:lastModifiedBy>Hennie de Mik</cp:lastModifiedBy>
  <cp:revision/>
  <dcterms:created xsi:type="dcterms:W3CDTF">2017-10-03T19:53:54Z</dcterms:created>
  <dcterms:modified xsi:type="dcterms:W3CDTF">2017-10-12T15:29:49Z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0x0101008DF33116301ECE4FBAF83736B372D0C0</vt:lpwstr>
  </property>
</Properties>
</file>