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75" windowWidth="19440" windowHeight="7170" tabRatio="915" firstSheet="2" activeTab="5"/>
  </bookViews>
  <sheets>
    <sheet name="invullijst (negeren)" sheetId="8" state="hidden" r:id="rId1"/>
    <sheet name="Invullijst (Negeren) " sheetId="10" state="hidden" r:id="rId2"/>
    <sheet name="INLEIDING" sheetId="1" r:id="rId3"/>
    <sheet name="Deel I Implementatie " sheetId="2" r:id="rId4"/>
    <sheet name="DEEL II Beeldkwaliteit" sheetId="3" r:id="rId5"/>
    <sheet name="DEEL III Comfort" sheetId="4" r:id="rId6"/>
    <sheet name="DEEL IV Functionaliteit" sheetId="5" r:id="rId7"/>
    <sheet name="DEEL V DWI-DTI Prestatie" sheetId="12" r:id="rId8"/>
    <sheet name="DEEL VI Pulssequenties" sheetId="11" r:id="rId9"/>
    <sheet name="DEEL VII Research" sheetId="6" r:id="rId10"/>
    <sheet name="DEEL VIII Service, Juridisch" sheetId="7" r:id="rId11"/>
    <sheet name="Deel IX optioneel Portal " sheetId="9" r:id="rId12"/>
    <sheet name="DEEL X Protocol Beeldkwaliteit" sheetId="15" r:id="rId13"/>
    <sheet name=" DEEL XI eisen leveren sets" sheetId="14" r:id="rId14"/>
    <sheet name="Blad1" sheetId="16" r:id="rId15"/>
  </sheets>
  <definedNames>
    <definedName name="_xlnm._FilterDatabase" localSheetId="6" hidden="1">'DEEL IV Functionaliteit'!$B$4:$L$274</definedName>
    <definedName name="_xlnm.Print_Area" localSheetId="3">'Deel I Implementatie '!$B$2:$M$53</definedName>
    <definedName name="_xlnm.Print_Area" localSheetId="4">'DEEL II Beeldkwaliteit'!$B$2:$G$7</definedName>
    <definedName name="_xlnm.Print_Area" localSheetId="5">'DEEL III Comfort'!$B$2:$M$9</definedName>
    <definedName name="_xlnm.Print_Area" localSheetId="6">'DEEL IV Functionaliteit'!$B$2:$L$274</definedName>
    <definedName name="_xlnm.Print_Area" localSheetId="11">'Deel IX optioneel Portal '!$B$2:$H$26</definedName>
    <definedName name="_xlnm.Print_Area" localSheetId="7">'DEEL V DWI-DTI Prestatie'!$B$2:$M$8</definedName>
    <definedName name="_xlnm.Print_Area" localSheetId="8">'DEEL VI Pulssequenties'!$B$2:$P$182</definedName>
    <definedName name="_xlnm.Print_Area" localSheetId="10">'DEEL VIII Service, Juridisch'!$B$2:$M$105</definedName>
    <definedName name="_xlnm.Print_Area" localSheetId="2">INLEIDING!$B$1:$G$54</definedName>
  </definedNames>
  <calcPr calcId="145621"/>
</workbook>
</file>

<file path=xl/calcChain.xml><?xml version="1.0" encoding="utf-8"?>
<calcChain xmlns="http://schemas.openxmlformats.org/spreadsheetml/2006/main">
  <c r="I182" i="11" l="1"/>
  <c r="E37" i="1" s="1"/>
  <c r="I274" i="5" l="1"/>
  <c r="E33" i="1" s="1"/>
  <c r="I53" i="2"/>
  <c r="G7" i="3" l="1"/>
  <c r="E29" i="1" s="1"/>
  <c r="I9" i="4"/>
  <c r="E31" i="1" s="1"/>
  <c r="I8" i="12"/>
  <c r="E35" i="1" s="1"/>
  <c r="G20" i="6" l="1"/>
  <c r="E39" i="1" s="1"/>
</calcChain>
</file>

<file path=xl/sharedStrings.xml><?xml version="1.0" encoding="utf-8"?>
<sst xmlns="http://schemas.openxmlformats.org/spreadsheetml/2006/main" count="4295" uniqueCount="1547">
  <si>
    <t>DEEL I</t>
  </si>
  <si>
    <t>Nr.</t>
  </si>
  <si>
    <t>Onderwerp</t>
  </si>
  <si>
    <t>Eis</t>
  </si>
  <si>
    <t>1.1</t>
  </si>
  <si>
    <t>1.2</t>
  </si>
  <si>
    <t>1.3</t>
  </si>
  <si>
    <t>1.4</t>
  </si>
  <si>
    <t>2.4</t>
  </si>
  <si>
    <t xml:space="preserve"> </t>
  </si>
  <si>
    <t>2.5</t>
  </si>
  <si>
    <t>2.6</t>
  </si>
  <si>
    <t>2.7</t>
  </si>
  <si>
    <t>3.1</t>
  </si>
  <si>
    <t>1.5</t>
  </si>
  <si>
    <t>DEEL II</t>
  </si>
  <si>
    <t>BEELDKWALITEIT</t>
  </si>
  <si>
    <t xml:space="preserve">1.1 </t>
  </si>
  <si>
    <t>DEEL III</t>
  </si>
  <si>
    <t>GEBRUIKERS- EN PATIËNT COMFORT</t>
  </si>
  <si>
    <t>DEEL IV</t>
  </si>
  <si>
    <t>1.0</t>
  </si>
  <si>
    <t>2.1</t>
  </si>
  <si>
    <t>2.2</t>
  </si>
  <si>
    <t>De magneet is supergeleidend.</t>
  </si>
  <si>
    <t>Geef het verloop van de magneetveld sterkte over 24 uur in ppm/uur.</t>
  </si>
  <si>
    <t>2.8.1</t>
  </si>
  <si>
    <t>2.8.2</t>
  </si>
  <si>
    <t>3.2</t>
  </si>
  <si>
    <t>3.3</t>
  </si>
  <si>
    <t>3.4</t>
  </si>
  <si>
    <t>3.7</t>
  </si>
  <si>
    <t>3.8</t>
  </si>
  <si>
    <t>Specificeer meetmethode van ‘Eddy currents’ en maximale afwijking van gradiënten in % voor verschillende tijdsintervallen.</t>
  </si>
  <si>
    <t>4.1</t>
  </si>
  <si>
    <t>4.2</t>
  </si>
  <si>
    <t>4.3</t>
  </si>
  <si>
    <t>5.1</t>
  </si>
  <si>
    <t>RF zender</t>
  </si>
  <si>
    <t>RF ontvangstkanalen</t>
  </si>
  <si>
    <t>RF spoelen</t>
  </si>
  <si>
    <t>6.1</t>
  </si>
  <si>
    <t>6.1.1</t>
  </si>
  <si>
    <t>6.2</t>
  </si>
  <si>
    <t>6.2.1</t>
  </si>
  <si>
    <t>6.3</t>
  </si>
  <si>
    <t>7.1</t>
  </si>
  <si>
    <t xml:space="preserve">Bedieningsconsole                     </t>
  </si>
  <si>
    <t>7.1.1</t>
  </si>
  <si>
    <t>8.1</t>
  </si>
  <si>
    <r>
      <t>Patiënt monitoring</t>
    </r>
    <r>
      <rPr>
        <sz val="9"/>
        <color rgb="FF000000"/>
        <rFont val="Calibri"/>
        <family val="2"/>
      </rPr>
      <t xml:space="preserve">     </t>
    </r>
  </si>
  <si>
    <t>8.1.1</t>
  </si>
  <si>
    <t>8.2</t>
  </si>
  <si>
    <t>8.2.1</t>
  </si>
  <si>
    <t>11.1</t>
  </si>
  <si>
    <t>11.2</t>
  </si>
  <si>
    <t>Het systeem voegt verschillende verrichtingen uit de DICOM worklist bij dezelfde patiënt in één onderzoek samen voor acquisitie, maar splitst deze voor verzending (study split).</t>
  </si>
  <si>
    <t>Geef aan hoe wordt omgegaan met accession numbers, study UID, gesplitste of gedupliceerde series.</t>
  </si>
  <si>
    <t>Software opties postprocessing</t>
  </si>
  <si>
    <t>TRAINING</t>
  </si>
  <si>
    <t>7.2</t>
  </si>
  <si>
    <t>1.6</t>
  </si>
  <si>
    <t>1.7</t>
  </si>
  <si>
    <t>1.8</t>
  </si>
  <si>
    <t>JURIDISCH; COMMERCIEEL</t>
  </si>
  <si>
    <t>2.3</t>
  </si>
  <si>
    <t>WEGINGS PERCENTAGE (IN %)</t>
  </si>
  <si>
    <t>Ja</t>
  </si>
  <si>
    <t>Svp invullen</t>
  </si>
  <si>
    <t>Beeldkwaliteit</t>
  </si>
  <si>
    <t xml:space="preserve"> Gebruikers- en Patiënt comfort</t>
  </si>
  <si>
    <t xml:space="preserve"> Functionaliteit, Techniek</t>
  </si>
  <si>
    <t>IMPLEMENTATIE</t>
  </si>
  <si>
    <t>Wens</t>
  </si>
  <si>
    <t xml:space="preserve">Wens    </t>
  </si>
  <si>
    <t>Beschrijf</t>
  </si>
  <si>
    <r>
      <t xml:space="preserve">Tafel moet zowel links als rechts van de patiënt bediend kunnen worden, alsook de laser voor patiënt positionering.
</t>
    </r>
    <r>
      <rPr>
        <i/>
        <sz val="9"/>
        <color theme="1"/>
        <rFont val="Calibri"/>
        <family val="2"/>
      </rPr>
      <t>Licht toe op welke wijze hieraan tegemoet gekomen wordt.</t>
    </r>
  </si>
  <si>
    <r>
      <t xml:space="preserve">Tafel is verrijdbaar.
</t>
    </r>
    <r>
      <rPr>
        <i/>
        <sz val="9"/>
        <color theme="1"/>
        <rFont val="Calibri"/>
        <family val="2"/>
      </rPr>
      <t>Licht toe op welke wijze hieraan tegemoet gekomen wordt.</t>
    </r>
  </si>
  <si>
    <r>
      <t xml:space="preserve">De tafel moet een patiënt met een gewicht van meer dan 200 kg kunnen dragen.
</t>
    </r>
    <r>
      <rPr>
        <i/>
        <sz val="9"/>
        <color theme="1"/>
        <rFont val="Calibri"/>
        <family val="2"/>
      </rPr>
      <t>Licht toe op welke wijze hieraan tegemoet gekomen wordt.</t>
    </r>
  </si>
  <si>
    <t>Ingebouwde body  zend/ontvangst spoel:</t>
  </si>
  <si>
    <t xml:space="preserve">Perifere angio spoel: </t>
  </si>
  <si>
    <t>Gating</t>
  </si>
  <si>
    <t xml:space="preserve">Eis </t>
  </si>
  <si>
    <r>
      <t xml:space="preserve">Scheduled Workflow inclusief DICOM MPPS
</t>
    </r>
    <r>
      <rPr>
        <i/>
        <sz val="9"/>
        <color rgb="FF000000"/>
        <rFont val="Calibri"/>
        <family val="2"/>
      </rPr>
      <t>Licht toe op welke wijze hieraan tegemoet gekomen wordt.</t>
    </r>
  </si>
  <si>
    <t>10.2</t>
  </si>
  <si>
    <t>10.3</t>
  </si>
  <si>
    <t>11.3</t>
  </si>
  <si>
    <t xml:space="preserve">De volgende IHE integratie profielen worden door de hoofdconsole ondersteund:
</t>
  </si>
  <si>
    <r>
      <t xml:space="preserve">Consistent Presentation of Images
</t>
    </r>
    <r>
      <rPr>
        <i/>
        <sz val="9"/>
        <color rgb="FF000000"/>
        <rFont val="Calibri"/>
        <family val="2"/>
      </rPr>
      <t>Beschrijf</t>
    </r>
    <r>
      <rPr>
        <sz val="9"/>
        <color rgb="FF000000"/>
        <rFont val="Calibri"/>
        <family val="2"/>
      </rPr>
      <t xml:space="preserve"> </t>
    </r>
    <r>
      <rPr>
        <i/>
        <sz val="9"/>
        <color rgb="FF000000"/>
        <rFont val="Calibri"/>
        <family val="2"/>
      </rPr>
      <t>op welke wijze hieraan tegemoet gekomen wordt.</t>
    </r>
  </si>
  <si>
    <t xml:space="preserve">Hostcomputer   </t>
  </si>
  <si>
    <t xml:space="preserve">      maximale benodigd koelwater flow in liters/min</t>
  </si>
  <si>
    <t xml:space="preserve">      drukverlies bij op gegeven flow in kPA</t>
  </si>
  <si>
    <t xml:space="preserve">      warmteafgifte aan koelwater in kW</t>
  </si>
  <si>
    <t>1.4.1</t>
  </si>
  <si>
    <t>1.4.2</t>
  </si>
  <si>
    <t>1.6.1</t>
  </si>
  <si>
    <t>1.7.1</t>
  </si>
  <si>
    <t>Inhuizing</t>
  </si>
  <si>
    <t>1.1.1</t>
  </si>
  <si>
    <t>1.1.2</t>
  </si>
  <si>
    <t>Geluid en trillingen</t>
  </si>
  <si>
    <t>Opgave van Cryogeen hervul periode bij klinisch gebruik in jaren.</t>
  </si>
  <si>
    <r>
      <t>De tafel moet bij een spanningsuitval met de hand horizontaal en omlaag bewogen kunnen worden (beiden).</t>
    </r>
    <r>
      <rPr>
        <i/>
        <sz val="9"/>
        <color theme="1"/>
        <rFont val="Calibri"/>
        <family val="2"/>
      </rPr>
      <t xml:space="preserve">
Licht toe op welke wijze hieraan tegemoet gekomen wordt.</t>
    </r>
  </si>
  <si>
    <r>
      <t xml:space="preserve">Aan beide zijde van de gantry is een noodstop voor de tafelbeweging.
</t>
    </r>
    <r>
      <rPr>
        <i/>
        <sz val="9"/>
        <color rgb="FF000000"/>
        <rFont val="Calibri"/>
        <family val="2"/>
      </rPr>
      <t>Beschrijf waar deze zich bevinden.</t>
    </r>
  </si>
  <si>
    <t xml:space="preserve">Rugspoel: </t>
  </si>
  <si>
    <r>
      <t xml:space="preserve">Te combineren met hoofdspoel/halsspoel.
</t>
    </r>
    <r>
      <rPr>
        <i/>
        <sz val="9"/>
        <color theme="1"/>
        <rFont val="Calibri"/>
        <family val="2"/>
      </rPr>
      <t>Geef aan hoe en met welke hoofdspoel</t>
    </r>
  </si>
  <si>
    <t xml:space="preserve">Body phased array spoelen: </t>
  </si>
  <si>
    <r>
      <t>RF zender zend- en ontvangstbandbreedte voor protonimaging.
S</t>
    </r>
    <r>
      <rPr>
        <i/>
        <sz val="9"/>
        <color theme="1"/>
        <rFont val="Calibri"/>
        <family val="2"/>
      </rPr>
      <t>pecifieer ontvangstbandbreedte in kHz.</t>
    </r>
  </si>
  <si>
    <r>
      <t xml:space="preserve">De amplitudestabiliteit van de RF zender bij maximaal vermogen </t>
    </r>
    <r>
      <rPr>
        <sz val="9"/>
        <rFont val="Calibri"/>
        <family val="2"/>
      </rPr>
      <t>is beter dan</t>
    </r>
    <r>
      <rPr>
        <sz val="9"/>
        <color theme="1"/>
        <rFont val="Calibri"/>
        <family val="2"/>
      </rPr>
      <t xml:space="preserve"> 0.2dB over een periode van 1 minuut.
</t>
    </r>
    <r>
      <rPr>
        <i/>
        <sz val="9"/>
        <color theme="1"/>
        <rFont val="Calibri"/>
        <family val="2"/>
      </rPr>
      <t>Specificeer amplitudestabiliteit RF zender.</t>
    </r>
  </si>
  <si>
    <r>
      <t xml:space="preserve">De conversie van het ontvangstsignaal van analoog naar digitaal vindt binnen de RF kooi plaats.
</t>
    </r>
    <r>
      <rPr>
        <i/>
        <sz val="9"/>
        <color theme="1"/>
        <rFont val="Calibri"/>
        <family val="2"/>
      </rPr>
      <t xml:space="preserve">Licht toe op welke wijze hieraan tegemoet gekomen wordt. </t>
    </r>
  </si>
  <si>
    <t>De netwerkkaart die de MR scanner met het ziekenhuisnetwerk verbindt heeft een netwerksnelheid van 1Gbit/s of meer.</t>
  </si>
  <si>
    <r>
      <t xml:space="preserve">Minimaal 1 flatscreen monitor.
</t>
    </r>
    <r>
      <rPr>
        <i/>
        <sz val="9"/>
        <color rgb="FF000000"/>
        <rFont val="Calibri"/>
        <family val="2"/>
      </rPr>
      <t>Beschrijf de monitor.</t>
    </r>
  </si>
  <si>
    <t>Flat screen monitoren worden digitaal (DVI) aangestuurd.</t>
  </si>
  <si>
    <t>Inschrijver garandeert een compleet en functioneel MRI systeem met functionaliteit op te leveren zoals verder in de PVE is aangegeven.</t>
  </si>
  <si>
    <t>1.1.3</t>
  </si>
  <si>
    <r>
      <t xml:space="preserve">Mogelijkheid tot image-based shimming
</t>
    </r>
    <r>
      <rPr>
        <i/>
        <sz val="9"/>
        <color theme="1"/>
        <rFont val="Calibri"/>
        <family val="2"/>
      </rPr>
      <t>Geef aan voor welke toepassingen dit bruikbaar is</t>
    </r>
  </si>
  <si>
    <t>3.5</t>
  </si>
  <si>
    <r>
      <t xml:space="preserve">Tafel met geïntegreerde rugspoel.
</t>
    </r>
    <r>
      <rPr>
        <i/>
        <sz val="9"/>
        <color theme="1"/>
        <rFont val="Calibri"/>
        <family val="2"/>
      </rPr>
      <t>Licht toe op welke wijze hieraan tegemoet gekomen wordt.</t>
    </r>
  </si>
  <si>
    <t>Geef de bore lengte inclusief “flare”.</t>
  </si>
  <si>
    <t>Beschrijf de implementatie van de pulssequenties. Hiermee bedoelen we de programmeertaal, de structuur en modulariteit.</t>
  </si>
  <si>
    <t>De aanbieder maakt gebruik van de standaard diensten en procedures van VUmc om werkzaamheden op afstand te verrichten. (remote acces overeenkomst IP-Sec)</t>
  </si>
  <si>
    <t xml:space="preserve">Additionele informatie vereist 3T(A) </t>
  </si>
  <si>
    <t xml:space="preserve">Specificeer de eigenschappen van de reconstructie computer
Geef aantal en type processoren, en intern geheugen op. </t>
  </si>
  <si>
    <t>Accessoires</t>
  </si>
  <si>
    <t>Geen enkel systeemonderdeel vereist voor een correcte werking toegang tot systeemaccounts met beheertoegang in Microsoft Active Directory.</t>
  </si>
  <si>
    <t xml:space="preserve">Inschrijver communiceert pro-actief kwetsbaarheden in het systeem die invloed hebben op de beschikbaarheid, integriteit en beveiliging van het systeem. Maatregelen en middelen om deze te verhelpen worden direct aangeboden. </t>
  </si>
  <si>
    <t xml:space="preserve">Reconstructie computer  </t>
  </si>
  <si>
    <t>De grootte van het werkgeheugen levert geen beperking op voor regulier gebruik, met adequate snelheid, in routine en advanced scanprotocollen en gelijktijdige postprocessing werkzaamheden.</t>
  </si>
  <si>
    <r>
      <t xml:space="preserve">Het is mogelijk om de netwerkinstellingen aan te passen.
</t>
    </r>
    <r>
      <rPr>
        <i/>
        <sz val="9"/>
        <rFont val="Calibri"/>
        <family val="2"/>
        <scheme val="minor"/>
      </rPr>
      <t>Als sommige instellingen niet aangepast kunnen worden, geef dan aan welke dit zijn.</t>
    </r>
  </si>
  <si>
    <t>Heeft de database een limiet voor het maximum aantal beelden dat lokaal opgeslagen kan worden? Zo ja welke?</t>
  </si>
  <si>
    <t>Heeft het systeem een limiet voor het maximum aantal beelden dat in één zendopdracht verstuurd kan worden naar een DICOM archief?</t>
  </si>
  <si>
    <r>
      <t xml:space="preserve">MPPS
Beschrijf </t>
    </r>
    <r>
      <rPr>
        <i/>
        <sz val="9"/>
        <color rgb="FF000000"/>
        <rFont val="Calibri"/>
        <family val="2"/>
      </rPr>
      <t>op welke wijze hieraan tegemoet gekomen wordt.</t>
    </r>
  </si>
  <si>
    <t>Hoe vaak vereist het systeem een herstart van een of meerdere (alle) systeem- en bedieningscomputers? Wordt deze herstart automatisch uitgevoerd?</t>
  </si>
  <si>
    <t>De grootte van het werkgeheugen levert geen beperking op voor regulier gebruik, met adequate snelheid, in routine en advanced scanprotocollen.</t>
  </si>
  <si>
    <t>FMRI beelden (64x64 matrix, parallel imaging factor 2) van een 32-kanaals (of meer) hoofdspoel worden real-time gereconstrueerd. Test-case hiervoor is een fMRI scan van 10 minuten, waarbij de additionele reconstructietijd maatgevend is. De additionele reconstructietijd is gedefinieerd als de tijd vanaf het moment waarop de acquisitie eindigt tot het moment waarop het laatste beeld gereconstrueerd is. Deze additionele reconstructietijd bedraagt minder dan 5 seconden.</t>
  </si>
  <si>
    <r>
      <t xml:space="preserve">Lokale opslagcapaciteit is minimaal 600.000 beelden met een matrixgrootte 256x256.
</t>
    </r>
    <r>
      <rPr>
        <i/>
        <sz val="9"/>
        <rFont val="Calibri"/>
        <family val="2"/>
        <scheme val="minor"/>
      </rPr>
      <t>Geef de capaciteit beschikbaar voor lokale opslag van beelden.</t>
    </r>
  </si>
  <si>
    <r>
      <t>Specificatie van de protocol parameters zoals die gebruikt worden voor de QC testen van SNR en homogeniteit van RF spoelen.
B</t>
    </r>
    <r>
      <rPr>
        <i/>
        <sz val="9"/>
        <color theme="1"/>
        <rFont val="Calibri"/>
        <family val="2"/>
      </rPr>
      <t>eschrijf de protocol parameters van QC testen SNR en homogeniteit.</t>
    </r>
  </si>
  <si>
    <t>8.2.2</t>
  </si>
  <si>
    <t>8.2.3</t>
  </si>
  <si>
    <t>8.2.4</t>
  </si>
  <si>
    <t>8.2.5</t>
  </si>
  <si>
    <t>8.2.6</t>
  </si>
  <si>
    <t>Display van alle bovenstaande fysiologische signalen bij zowel de bedieningsconsole alsook binnen bij de magneet.</t>
  </si>
  <si>
    <t>6.1.2</t>
  </si>
  <si>
    <t>6.1.3</t>
  </si>
  <si>
    <t>6.1.4</t>
  </si>
  <si>
    <t>6.1.5</t>
  </si>
  <si>
    <t>6.1.6</t>
  </si>
  <si>
    <t>6.1.7</t>
  </si>
  <si>
    <t>6.1.8</t>
  </si>
  <si>
    <t>6.1.9</t>
  </si>
  <si>
    <r>
      <t xml:space="preserve">Aantal kanalen minimaal 12 binnen een FoV van 55 cm, gecombineerd met een afdoende spoelgevoeligheid om een gebied van 95cm af te beelden met de rugspoel.
</t>
    </r>
    <r>
      <rPr>
        <i/>
        <sz val="9"/>
        <color theme="1"/>
        <rFont val="Calibri"/>
        <family val="2"/>
      </rPr>
      <t>Geef aantal kanalen op en lengte van het afbeeldingsbereik</t>
    </r>
  </si>
  <si>
    <r>
      <rPr>
        <sz val="9"/>
        <rFont val="Calibri"/>
        <family val="2"/>
      </rPr>
      <t xml:space="preserve">Perifere angio spoel is geschikt voor contrast angiografie van de beenvaten 
</t>
    </r>
    <r>
      <rPr>
        <i/>
        <sz val="9"/>
        <rFont val="Calibri"/>
        <family val="2"/>
      </rPr>
      <t>Beschrijf deze spoel.</t>
    </r>
  </si>
  <si>
    <t>2 reserve toetsenborden indien uitwisselbaar tussen de 1,5T en 3T systemen, zo niet dan 3 reserve toetsenborden.</t>
  </si>
  <si>
    <r>
      <t xml:space="preserve">Er is vector ECG met mogelijkheid om vanaf de console andere ´lead´ afleidingen te kunnen kiezen.
</t>
    </r>
    <r>
      <rPr>
        <i/>
        <sz val="9"/>
        <color rgb="FF000000"/>
        <rFont val="Calibri"/>
        <family val="2"/>
      </rPr>
      <t xml:space="preserve">Licht toe op welke wijze hieraan tegemoet gekomen wordt. </t>
    </r>
  </si>
  <si>
    <t>8.2.7</t>
  </si>
  <si>
    <r>
      <t xml:space="preserve">Patiënt Information Reconciliation
</t>
    </r>
    <r>
      <rPr>
        <i/>
        <sz val="9"/>
        <color rgb="FF000000"/>
        <rFont val="Calibri"/>
        <family val="2"/>
      </rPr>
      <t>Beschrijf op welke wijze hieraan tegemoet gekomen wordt.</t>
    </r>
  </si>
  <si>
    <t>Security updates aan het operating system en andere (systeem) software op de hostcomputer worden zonder voorbehoud actief door de aanbieder ondersteund.</t>
  </si>
  <si>
    <r>
      <t xml:space="preserve">Het systeem is beveiligd tegen virussen.
</t>
    </r>
    <r>
      <rPr>
        <i/>
        <sz val="9"/>
        <color theme="1"/>
        <rFont val="Calibri"/>
        <family val="2"/>
        <scheme val="minor"/>
      </rPr>
      <t>Geef aan op welke manier</t>
    </r>
  </si>
  <si>
    <t>Flex spoelen medium en groot:</t>
  </si>
  <si>
    <t>Visuele stimulatie</t>
  </si>
  <si>
    <t>1.0.1</t>
  </si>
  <si>
    <t>1.1.4</t>
  </si>
  <si>
    <t>1.2.1</t>
  </si>
  <si>
    <t>1.2.2</t>
  </si>
  <si>
    <t>Vermogens</t>
  </si>
  <si>
    <t>1.3.1</t>
  </si>
  <si>
    <t xml:space="preserve">      retourtemperatuur koelwater in relatie tot  aanvoertemperatuur  bij op te geven flow</t>
  </si>
  <si>
    <t>1.5.1</t>
  </si>
  <si>
    <t>1.5.2</t>
  </si>
  <si>
    <t>Magnetisch strooiveld en gewicht scanner</t>
  </si>
  <si>
    <t>Invloed andere omgevingsfactoren</t>
  </si>
  <si>
    <t>Quenchpijp</t>
  </si>
  <si>
    <t>1.8.1</t>
  </si>
  <si>
    <t>Plaatsing en installatie</t>
  </si>
  <si>
    <t>1.1.5</t>
  </si>
  <si>
    <t>1.1.6</t>
  </si>
  <si>
    <t>1.1.7</t>
  </si>
  <si>
    <t>1.0.2</t>
  </si>
  <si>
    <t>1.0.3</t>
  </si>
  <si>
    <t>VRAAG</t>
  </si>
  <si>
    <t>Magnetisch Strooiveld:  geef in de opstellingstekening de 0.5 mT veldlijn weer, en geef aan of extra maatregelen nodig zijn.</t>
  </si>
  <si>
    <t xml:space="preserve">VRAAG </t>
  </si>
  <si>
    <t>Eis/Wens/
Vraag</t>
  </si>
  <si>
    <t>Voldoet aan Eis/Wens 1,5T</t>
  </si>
  <si>
    <t>Voldoet aan Eis/Wens 3T (B high end)</t>
  </si>
  <si>
    <t>Max Punten</t>
  </si>
  <si>
    <t>MAGNEET</t>
  </si>
  <si>
    <t>Bore:</t>
  </si>
  <si>
    <t>Verloop van magneetveld:</t>
  </si>
  <si>
    <t>2.6.1</t>
  </si>
  <si>
    <t>2.6.2</t>
  </si>
  <si>
    <t>2.7.1</t>
  </si>
  <si>
    <t>2.7.2</t>
  </si>
  <si>
    <t>2.8</t>
  </si>
  <si>
    <r>
      <t>Homogeniteit B</t>
    </r>
    <r>
      <rPr>
        <vertAlign val="subscript"/>
        <sz val="9"/>
        <color theme="1"/>
        <rFont val="Calibri"/>
        <family val="2"/>
      </rPr>
      <t>0</t>
    </r>
    <r>
      <rPr>
        <sz val="9"/>
        <color theme="1"/>
        <rFont val="Calibri"/>
        <family val="2"/>
      </rPr>
      <t>-veld:</t>
    </r>
  </si>
  <si>
    <t>2.9</t>
  </si>
  <si>
    <t>Shimming:</t>
  </si>
  <si>
    <t>2.9.1</t>
  </si>
  <si>
    <t>2.9.2</t>
  </si>
  <si>
    <t>2.9.3</t>
  </si>
  <si>
    <t>2.9.4</t>
  </si>
  <si>
    <t>2.9.5</t>
  </si>
  <si>
    <t>2.9.6</t>
  </si>
  <si>
    <t>2.9.7</t>
  </si>
  <si>
    <t>GRADIËNT SYSTEEM</t>
  </si>
  <si>
    <t>3.6</t>
  </si>
  <si>
    <t>RF SYSTEEM</t>
  </si>
  <si>
    <t>Geef aan welke spoelen configuratie hiervoor gebruikt kan worden, en indien nodig, welke hiervoor additioneel geleverd worden.</t>
  </si>
  <si>
    <t>Mammaspoel:</t>
  </si>
  <si>
    <t>Overige Eisen/Wensen/Vragen</t>
  </si>
  <si>
    <t>Lever het volledige netwerkarchitectuurschema aan.</t>
  </si>
  <si>
    <t>Certificering en rapportages</t>
  </si>
  <si>
    <t>7.2.1</t>
  </si>
  <si>
    <t>PATIËNT MONITORING, GATING EN VISUELE STIMULATIE</t>
  </si>
  <si>
    <t>9.1</t>
  </si>
  <si>
    <t>9.1.1</t>
  </si>
  <si>
    <t>9.1.2</t>
  </si>
  <si>
    <t>9.1.3</t>
  </si>
  <si>
    <t>9.1.4</t>
  </si>
  <si>
    <t>9.1.5</t>
  </si>
  <si>
    <t>9.2</t>
  </si>
  <si>
    <t>10.1</t>
  </si>
  <si>
    <t>ALGEMEEN EN DIVERSEN</t>
  </si>
  <si>
    <t xml:space="preserve">OPTIONELE ITEMS        </t>
  </si>
  <si>
    <t>DEEL V</t>
  </si>
  <si>
    <t>FUNCTIONALITEIT ALGEMEEN</t>
  </si>
  <si>
    <t xml:space="preserve">PATIENT SUPPORT  (TAFEL)   </t>
  </si>
  <si>
    <t xml:space="preserve">BEDIENINGSCONSOLE               </t>
  </si>
  <si>
    <r>
      <t xml:space="preserve">Rugspoel is geschikt om een rug van minstens 95 cm af te beelden.
</t>
    </r>
    <r>
      <rPr>
        <i/>
        <sz val="9"/>
        <color theme="1"/>
        <rFont val="Calibri"/>
        <family val="2"/>
      </rPr>
      <t>Beschrijf deze spoel.</t>
    </r>
  </si>
  <si>
    <r>
      <t>Flex spoelen geschikt voor o.a. schouders, hand, pols, enkel, knie.
Aantal kanalen is minimaal 16</t>
    </r>
    <r>
      <rPr>
        <sz val="9"/>
        <color rgb="FFFF0000"/>
        <rFont val="Calibri"/>
        <family val="2"/>
      </rPr>
      <t xml:space="preserve">
</t>
    </r>
    <r>
      <rPr>
        <sz val="9"/>
        <rFont val="Calibri"/>
        <family val="2"/>
      </rPr>
      <t>De flex spoelen voor 3T zijn uitwisselbaar.</t>
    </r>
    <r>
      <rPr>
        <sz val="9"/>
        <color theme="1"/>
        <rFont val="Calibri"/>
        <family val="2"/>
      </rPr>
      <t xml:space="preserve">
Beschrijf de spoel.
Indien genoemde anatomie niet met de 16 (of meer) kanaals flex spoel goed afgebeeld kan worden, of deze spoelen niet handig bruikbaar zijn voor deze toepassing, dan zijn de leverbare flex spoelen vereist, en additioneel is een dedicated schouder/hand/pols/knie/enkel spoel met minimaal 16 kanalen vereist voor 1.5T en één voor 3T.</t>
    </r>
  </si>
  <si>
    <r>
      <t>Hoofd en hals phased array:</t>
    </r>
    <r>
      <rPr>
        <sz val="9"/>
        <color theme="1"/>
        <rFont val="Calibri"/>
        <family val="2"/>
      </rPr>
      <t xml:space="preserve">
De spoel moet gecombineerd kunnen worden met de spine array spoel.
De spoel is voorzien van minimaal 32 kanalen/spoelelementen met ontvangstbereik primair in het hoofd.
De spoel is geschikt voor gehele KNO gebied, plexus brachialis, en MRA carotide. Indien dit niet het geval is moet een aparte Head/Neck spoel aangeboden worden die te combineren is met de spine array.
</t>
    </r>
    <r>
      <rPr>
        <i/>
        <sz val="9"/>
        <color theme="1"/>
        <rFont val="Calibri"/>
        <family val="2"/>
      </rPr>
      <t>Beschrijf deze spoel(en).</t>
    </r>
  </si>
  <si>
    <r>
      <t xml:space="preserve">Tafel moet laag kunnen, tot 70 cm van de grond.
</t>
    </r>
    <r>
      <rPr>
        <i/>
        <sz val="9"/>
        <color theme="1"/>
        <rFont val="Calibri"/>
        <family val="2"/>
      </rPr>
      <t>Licht toe op welke wijze hieraan tegemoet gekomen wordt.</t>
    </r>
  </si>
  <si>
    <r>
      <t xml:space="preserve">Wordt DICOM MR Spectroscopy Storage SOP Class 1.2.840.10008.5.1.4.1.1.4.2 ondersteund?
</t>
    </r>
    <r>
      <rPr>
        <i/>
        <sz val="9"/>
        <rFont val="Calibri"/>
        <family val="2"/>
      </rPr>
      <t>Specificeer en licht toe op welke wijze hieraan tegemoet gekomen wordt, en op welke manier dit gebruikt kan worden.</t>
    </r>
  </si>
  <si>
    <t>Op basis van 10 jaar, inclusief onderhoud  tijdens het garantiejaar, te rekenen vanaf het moment van acceptatie.</t>
  </si>
  <si>
    <t>Voor de berekening wordt geen (fictieve) indexering toegepast.</t>
  </si>
  <si>
    <t>Prijs is onafhankelijk van het aantal draaiuren, scanseconden of afgeleiden daarvan.</t>
  </si>
  <si>
    <t>Gedurende werkdagen telefonische responsetijd max. 1 uur.</t>
  </si>
  <si>
    <t>Levering reserve (onder)delen: volgende werkdag voor 09:00 uur max 24 uur of beter.</t>
  </si>
  <si>
    <t>Aspecten van All-in contract</t>
  </si>
  <si>
    <t>Upgrades/Updates</t>
  </si>
  <si>
    <t>Service</t>
  </si>
  <si>
    <t>Geef een overzicht over de mogelijke service windows en de daarbij behorende financiële consequenties</t>
  </si>
  <si>
    <t>Binnen de service organisatie is een escalatie procedure aanwezig. Geef hier een beschrijving van, voorzien van flowcharts! Hierbij moet de doorlooptijd van de supportlevels gerelateerd aan de escalatieprocedure vermeld worden. Dit kan compleet gemaakt worden door een service-visit, waarbij wij kunnen zien men omgaat met servicemeldingen binnen de escalatieprocedure.</t>
  </si>
  <si>
    <t>Binnen welke tijdsvakken is telefonische helpdeskondersteuning buiten het service-repair window mogelijk?</t>
  </si>
  <si>
    <t>Geef op welke service documentatie er beschikbaar is.</t>
  </si>
  <si>
    <t>Service software voor ziekenhuis technici is toegankelijk op zelfde niveau als de service technici van de leverancier. De software in deze moet up to date blijven, gekoppeld aan het afgesproken service-level en opleiding technici.</t>
  </si>
  <si>
    <t>Onderdelen in een all-in contract of verzekering zijn gedekt ongeacht het aantal draaiuren, scanseconden of afgeleiden daarvan.</t>
  </si>
  <si>
    <t>De service tools/menu’s  zijn afgeschermd voor de gebruiker.</t>
  </si>
  <si>
    <t>De 'key-user' van VUmc dient protocol instellingen te kunnen wijzigen en instellen. Specificeer op welke wijze en hoe de machtiging/autorisatie georganiseerd is.</t>
  </si>
  <si>
    <t>Welke garantie geeft u op tijdens reparatie geplaatste onderdelen en diensten?</t>
  </si>
  <si>
    <t>Wat is de MTBF? (main time between failures)</t>
  </si>
  <si>
    <t>Speciaal gereedschap nodig</t>
  </si>
  <si>
    <t>Uurloon</t>
  </si>
  <si>
    <t>Kilometervergoeding</t>
  </si>
  <si>
    <t>Voorrijkosten</t>
  </si>
  <si>
    <t>Prijs preventief te vervangen onderdelen.</t>
  </si>
  <si>
    <t>Opleiding</t>
  </si>
  <si>
    <t>Bij de installatie planning wordt tijd gereserveerd voor een technische uitleg/overdracht per system aan tenminste 2 technici. Benodigde tijd in overleg. Dit geldt voor de gehele levering van het systeem.</t>
  </si>
  <si>
    <t>De trainingsmaterialen worden digitaal beschikbaar gesteld.</t>
  </si>
  <si>
    <t>De technici ontvangen een certificaat of diploma op naam, met datum, voorzien van geldigheidsduur en een handtekening van inschrijver.</t>
  </si>
  <si>
    <t>Duur: (dagen)</t>
  </si>
  <si>
    <t>Prijs per technicus</t>
  </si>
  <si>
    <t>1.2.3</t>
  </si>
  <si>
    <t>1.2.4</t>
  </si>
  <si>
    <t>1.2.5</t>
  </si>
  <si>
    <t>1.2.6</t>
  </si>
  <si>
    <t>1.2.7</t>
  </si>
  <si>
    <t>1.2.8</t>
  </si>
  <si>
    <t>1.2.9</t>
  </si>
  <si>
    <t>1.2.10</t>
  </si>
  <si>
    <t>1.2.11</t>
  </si>
  <si>
    <t>1.2.12</t>
  </si>
  <si>
    <t>1.2.13</t>
  </si>
  <si>
    <t>1.3.2</t>
  </si>
  <si>
    <t>1.3.3</t>
  </si>
  <si>
    <t>1.3.5</t>
  </si>
  <si>
    <t>1.4.3</t>
  </si>
  <si>
    <t>1.4.4</t>
  </si>
  <si>
    <t>1.4.5</t>
  </si>
  <si>
    <t>1.4.6</t>
  </si>
  <si>
    <t>1.4.8</t>
  </si>
  <si>
    <t>1.4.9</t>
  </si>
  <si>
    <t>1.4.10</t>
  </si>
  <si>
    <t>1.4.11</t>
  </si>
  <si>
    <t>1.4.12</t>
  </si>
  <si>
    <t>1.4.13</t>
  </si>
  <si>
    <t>1.4.14</t>
  </si>
  <si>
    <t>1.4.15</t>
  </si>
  <si>
    <t>1.4.16</t>
  </si>
  <si>
    <t>1.4.17</t>
  </si>
  <si>
    <t>1.4.18</t>
  </si>
  <si>
    <t>1.4.19</t>
  </si>
  <si>
    <t>1.4.20</t>
  </si>
  <si>
    <t>1.4.21</t>
  </si>
  <si>
    <t>1.4.22</t>
  </si>
  <si>
    <t>1.4.23</t>
  </si>
  <si>
    <t>1.4.24</t>
  </si>
  <si>
    <t>1.5.7</t>
  </si>
  <si>
    <t>1.5.8</t>
  </si>
  <si>
    <t>1.5.9</t>
  </si>
  <si>
    <t>1.5.10</t>
  </si>
  <si>
    <t>1.5.11</t>
  </si>
  <si>
    <t>1.5.12</t>
  </si>
  <si>
    <t>Hoe de technici bekwaam blijven om de werkzaamheden uit te voeren.</t>
  </si>
  <si>
    <t>15.1</t>
  </si>
  <si>
    <t>15.2</t>
  </si>
  <si>
    <t>15.3</t>
  </si>
  <si>
    <t>15.4</t>
  </si>
  <si>
    <t>1.1.1.1</t>
  </si>
  <si>
    <t>1.1.1.2</t>
  </si>
  <si>
    <t>1.1.1.3</t>
  </si>
  <si>
    <t>1.1.1.4</t>
  </si>
  <si>
    <t>1.1.1.5</t>
  </si>
  <si>
    <t>1.1.1.6</t>
  </si>
  <si>
    <t>1.1.1.7</t>
  </si>
  <si>
    <t>1.1.1.8</t>
  </si>
  <si>
    <t>1.1.1.9</t>
  </si>
  <si>
    <t>1.1.1.10</t>
  </si>
  <si>
    <t>1.1.1.11</t>
  </si>
  <si>
    <t>1.3.4</t>
  </si>
  <si>
    <t>1.3.6</t>
  </si>
  <si>
    <r>
      <t xml:space="preserve">Garantie </t>
    </r>
    <r>
      <rPr>
        <sz val="9"/>
        <rFont val="Calibri"/>
        <family val="2"/>
      </rPr>
      <t>periode van 1</t>
    </r>
    <r>
      <rPr>
        <sz val="9"/>
        <color theme="1"/>
        <rFont val="Calibri"/>
        <family val="2"/>
      </rPr>
      <t xml:space="preserve"> jaar.</t>
    </r>
  </si>
  <si>
    <t>Definitie werktijden en reactietijden opgeven.</t>
  </si>
  <si>
    <t>Indien er sprake is van research wordt elke verandering c.q. aanpassing vastgelegd en gecommuniceerd met eigen Service Organisatie en VUmc. Manier van vastleggen in overleg.</t>
  </si>
  <si>
    <t>Geleverde (interne)accu's/UPS'en zijn opgenomen en inclusief in het service contract all-in en of alleen preventief onderhoudscontract.</t>
  </si>
  <si>
    <t>Geef aan wat de levensduur is van de geleverde (interne)accu's/UPS'en.</t>
  </si>
  <si>
    <t>In welk jaar is de out of service status gepland?</t>
  </si>
  <si>
    <t>Een “Out of Service” melding wordt minimaal 2 jaar van te voren actief gemeld bij VUmc.</t>
  </si>
  <si>
    <t>Opgave van de kosten van onderstaande punten:</t>
  </si>
  <si>
    <t>Korting onderdelen t.o.v. de listprijs is minimaal 20%.</t>
  </si>
  <si>
    <t>EIS</t>
  </si>
  <si>
    <t>Bij alle onderstaande punten geldt dat verblijf- en reiskosten voor opleidingsdoeleinden steeds voor rekening zijn voor VUmc.</t>
  </si>
  <si>
    <t xml:space="preserve">De technici kunnen tot één jaar voor end of life van het systeem getraind worden. </t>
  </si>
  <si>
    <t>Technische training(en): geef per training weer:</t>
  </si>
  <si>
    <t>Alle upgrades/updates die gedurende de levensduur van het systeem beschikbaar komen worden direct actief gecommuniceerd met VUmc.</t>
  </si>
  <si>
    <t>De voor onderhoud noodzakelijke speciale gereedschappen en/of hulpmiddelen (incl. (test) software) dienen in voorkomende gevallen op verzoek VUmc beschikbaar gesteld, gekoppeld aan het afgesproken service-level.</t>
  </si>
  <si>
    <r>
      <t xml:space="preserve">De body phased array spoelen hebben (zonder herpositionering) een bereik van minimaal 75cm (van hals tot lies). 
Als hiervoor twee body phased array spoelen gecombineerd moeten worden dan mag er van de 2e spoel één geleverd worden voor beide 3T systemen als deze uitwisselbaar is tussen beide 3T systemen.
Elke body phased array spoel heeft minimaal 8 kanalen.
</t>
    </r>
    <r>
      <rPr>
        <i/>
        <sz val="9"/>
        <color theme="1"/>
        <rFont val="Calibri"/>
        <family val="2"/>
      </rPr>
      <t>Beschrijf deze spoelen, inclusief de lengte van het af te beelden gebied bij gebruik van één array spoel.</t>
    </r>
  </si>
  <si>
    <r>
      <t>Scoringsmethodiek A</t>
    </r>
    <r>
      <rPr>
        <sz val="9"/>
        <color theme="1"/>
        <rFont val="Calibri"/>
        <family val="2"/>
      </rPr>
      <t>:</t>
    </r>
  </si>
  <si>
    <t>- Beantwoordt zeer goed/volledig aan de gewenste functionaliteit: 100% van maximale punten</t>
  </si>
  <si>
    <t>- Beantwoordt niet aan de gewenste functionaliteit: 0% van maximale punten (oftewel score 0)</t>
  </si>
  <si>
    <t>- Alle andere antwoorden worden gescored tussen 0 en 100% op basis van hun relatieve beoordeling.</t>
  </si>
  <si>
    <r>
      <t xml:space="preserve">Scoringsmethodiek B </t>
    </r>
    <r>
      <rPr>
        <sz val="9"/>
        <color theme="1"/>
        <rFont val="Calibri"/>
        <family val="2"/>
      </rPr>
      <t>:</t>
    </r>
  </si>
  <si>
    <t>Een JA antwoord levert 100% van de maximale punten op; een “NEE” of “DEELS” antwoord levert 0 punten op. Er zijn hier geen andere scoringsalternatieven. Ofwel maximale punten, ofwel 0 punten. Inschrijver voldoet aan de gewenste functionaliteit of niet. Er zijn geen gradaties in de interpretatie en er wordt absoluut gescored op basis van een JA (= maximaal aantal punten)  of NEE/DEELS (= 0 punten) antwoord.</t>
  </si>
  <si>
    <t>WEGINGS%</t>
  </si>
  <si>
    <t>MAX PUNTEN</t>
  </si>
  <si>
    <t>Prijs Investering</t>
  </si>
  <si>
    <t>n.v.t</t>
  </si>
  <si>
    <t>Prijs Onderhoud</t>
  </si>
  <si>
    <t xml:space="preserve">DEEL I </t>
  </si>
  <si>
    <t>Implementatieplan</t>
  </si>
  <si>
    <t>Beeldkwalitieit</t>
  </si>
  <si>
    <t>Functionaliteit en Techniek</t>
  </si>
  <si>
    <t xml:space="preserve">Totaal </t>
  </si>
  <si>
    <t>Programma van Eisen en Wensen - 3 x MRI</t>
  </si>
  <si>
    <t>Gebruikers- en Patiënten Comfort</t>
  </si>
  <si>
    <t>Research Samenwerking</t>
  </si>
  <si>
    <t>Hoofd en hals phased array spoel 3T:</t>
  </si>
  <si>
    <t>Hoofd en hals phased array spoel 1.5T;</t>
  </si>
  <si>
    <t>Spoelenconfiguratie geschikt voor whole body imaging:</t>
  </si>
  <si>
    <t>QA metingen spoelen:</t>
  </si>
  <si>
    <t>Prijs inclusief looptijdkorting 10 jaar, geef kortingspercentage op ten opzichte van de lijstprijs van het systeem</t>
  </si>
  <si>
    <t>Aanvang reparatie: voor 12:00 uur gemeld, aanvang uiterlijk zelfde (werk)dag; na 12:00 uur gemeld, aanvang uiterlijk volgende werkdag 08:30 uur (servicetijden 08:00 – 17:30).</t>
  </si>
  <si>
    <t>Installatie/Accepatie/Garantie</t>
  </si>
  <si>
    <t>Welke technische faciliteiten zijn er noodzakelijk en wat zijn de specificaties hiervan?</t>
  </si>
  <si>
    <t>DEEL VI</t>
  </si>
  <si>
    <t>3.9</t>
  </si>
  <si>
    <t xml:space="preserve">DICOM/IHE </t>
  </si>
  <si>
    <t xml:space="preserve">HOSTCOMPUTER &amp; RECONSTRUCTIE COMPUTER </t>
  </si>
  <si>
    <r>
      <t xml:space="preserve">Het gewicht van de flat table top of base plate is 25 kg of minder.
</t>
    </r>
    <r>
      <rPr>
        <i/>
        <sz val="9"/>
        <color rgb="FF000000"/>
        <rFont val="Calibri"/>
        <family val="2"/>
      </rPr>
      <t>Specificeer het gewicht van de table top of plaat.</t>
    </r>
  </si>
  <si>
    <t>DEEl I</t>
  </si>
  <si>
    <t>Zie tabblad</t>
  </si>
  <si>
    <t>DEEl IV</t>
  </si>
  <si>
    <t>Functionaliteit, Techniek</t>
  </si>
  <si>
    <t>Gebruikers- en Patiënt comfort</t>
  </si>
  <si>
    <t>Nee</t>
  </si>
  <si>
    <t>N.v.t.</t>
  </si>
  <si>
    <t>Geef op</t>
  </si>
  <si>
    <r>
      <t xml:space="preserve">Gegarandeerde homogeniteit van </t>
    </r>
    <r>
      <rPr>
        <sz val="9"/>
        <color theme="1"/>
        <rFont val="Calibri"/>
        <family val="2"/>
      </rPr>
      <t>B</t>
    </r>
    <r>
      <rPr>
        <vertAlign val="subscript"/>
        <sz val="9"/>
        <color theme="1"/>
        <rFont val="Calibri"/>
        <family val="2"/>
      </rPr>
      <t>0</t>
    </r>
    <r>
      <rPr>
        <sz val="9"/>
        <color rgb="FF000000"/>
        <rFont val="Calibri"/>
        <family val="2"/>
      </rPr>
      <t xml:space="preserve"> veld over bol van 20 cm in volume root mean square &lt; 0,1 ppm. 
</t>
    </r>
    <r>
      <rPr>
        <i/>
        <sz val="9"/>
        <color rgb="FF000000"/>
        <rFont val="Calibri"/>
        <family val="2"/>
      </rPr>
      <t>Specificeer de gegarandeerde waarde bij uw systeem, en de wijze waarop dit gemeten wordt.</t>
    </r>
  </si>
  <si>
    <t>N.v.t</t>
  </si>
  <si>
    <r>
      <t xml:space="preserve">Mogelijkheid om kanalen te combineren zodat het mogelijk is om gelijktijdig gebruik te maken van meer kanalen dan het aantal onafhankelijke ontvangstkanalen.
</t>
    </r>
    <r>
      <rPr>
        <i/>
        <sz val="9"/>
        <color theme="1"/>
        <rFont val="Calibri"/>
        <family val="2"/>
      </rPr>
      <t>Licht toe op welke wijze hieraan tegemoet gekomen wordt.</t>
    </r>
  </si>
  <si>
    <r>
      <t xml:space="preserve">Hoofd en hals phased array geschikt voor gehele KNO gebied, plexus brachialis, en MRA carotide, voorzien van minimaal 16 kanalen.
</t>
    </r>
    <r>
      <rPr>
        <i/>
        <sz val="9"/>
        <color theme="1"/>
        <rFont val="Calibri"/>
        <family val="2"/>
      </rPr>
      <t>Beschrijf deze spoel.</t>
    </r>
  </si>
  <si>
    <t>geef op</t>
  </si>
  <si>
    <r>
      <t xml:space="preserve">Ademhalingsgating.
</t>
    </r>
    <r>
      <rPr>
        <i/>
        <sz val="9"/>
        <color rgb="FF000000"/>
        <rFont val="Calibri"/>
        <family val="2"/>
      </rPr>
      <t xml:space="preserve">Licht toe op welke wijze hieraan tegemoet gekomen wordt. </t>
    </r>
  </si>
  <si>
    <r>
      <t xml:space="preserve">Een groot aantal spoelelementen/kanalen en een hoge spoeldichtheid voor de body phased array spoel is gewenst.
</t>
    </r>
    <r>
      <rPr>
        <i/>
        <sz val="9"/>
        <color theme="1"/>
        <rFont val="Calibri"/>
        <family val="2"/>
      </rPr>
      <t xml:space="preserve">Geef aantal kanalen op en lengte van het afbeeldingsbereik
</t>
    </r>
    <r>
      <rPr>
        <i/>
        <sz val="8"/>
        <color theme="1"/>
        <rFont val="Calibri"/>
        <family val="2"/>
      </rPr>
      <t>Scoringsmethodiek A waarbij geldt:
- 0 punten voor 12 elementen in 55 cm
- maximale punten voor 60 of meer elementen in 55 cm</t>
    </r>
  </si>
  <si>
    <r>
      <t xml:space="preserve">Een hoger aantal spoelelementen/kanalen en een hoge spoeldichtheid voor de rugspoel is gewenst.
</t>
    </r>
    <r>
      <rPr>
        <i/>
        <sz val="8"/>
        <color theme="1"/>
        <rFont val="Calibri"/>
        <family val="2"/>
      </rPr>
      <t>Scoringsmethodiek A waarbij geldt:
- 0 punten voor 12 elementen in 55 cm
- maximale punten voor 60 of meer elementen in 55 cm</t>
    </r>
  </si>
  <si>
    <r>
      <t xml:space="preserve">Beschrijf welke andere mogelijkheden het systeem heeft voor lokale shimming in bijvoorbeeld het hoofd/hals gebied.
</t>
    </r>
    <r>
      <rPr>
        <i/>
        <sz val="8"/>
        <color theme="1"/>
        <rFont val="Calibri"/>
        <family val="2"/>
      </rPr>
      <t>Scoringsmethodiek A waarbij geldt dat meer of betere mogelijkheden een hogere score opleveren.</t>
    </r>
  </si>
  <si>
    <t>Een ‘whole body’ magneet met een veldsterkte van 3 Tesla.</t>
  </si>
  <si>
    <t>Een ‘whole body’ magneet met een veldsterkte van 1,5 Tesla.</t>
  </si>
  <si>
    <t>Beschrijf de ontwikkelomgeving.</t>
  </si>
  <si>
    <t>Beschrijf de mogelijkheden voor off-line protocolediting en simulatie van de pulssequentie.</t>
  </si>
  <si>
    <t>Beschrijf de wijze waarop een gemodificeerde pulssequentie op de MR scanner gebruikt kan worden. Benoem hierbij de volgende aspecten: is het mogelijk binnen hetzelfde onderzoek zowel klinische (CE-gemarkeerde) én zelf gecompileerde sequenties te gebruiken? Zo ja, welke handelingen zijn daarvoor nodig? Is het mogelijk om ná een zelf gecompileerde sequentie een productsequentie voor diagnostiek te gebruiken (bijv. na contrasttoediening, waarbij de eigen sequentie zonder IV contrast gescand moet worden)?</t>
  </si>
  <si>
    <r>
      <t>Spoelconfiguratie met veel kanalen voor hoofd/hals imaging met masker.
O</t>
    </r>
    <r>
      <rPr>
        <i/>
        <sz val="9"/>
        <color rgb="FF000000"/>
        <rFont val="Calibri"/>
        <family val="2"/>
      </rPr>
      <t>pgeven hoeveel kanalen bruikbaar zijn in de aangeboden spoelconfiguratie</t>
    </r>
    <r>
      <rPr>
        <i/>
        <sz val="8"/>
        <color rgb="FFFF0000"/>
        <rFont val="Calibri"/>
        <family val="2"/>
      </rPr>
      <t xml:space="preserve">
</t>
    </r>
    <r>
      <rPr>
        <i/>
        <sz val="8"/>
        <color theme="1"/>
        <rFont val="Calibri"/>
        <family val="2"/>
      </rPr>
      <t>Scoringsmethodiek A waarbij geldt: hoe meer effectieve kanalen, hoe meer punten</t>
    </r>
  </si>
  <si>
    <r>
      <t xml:space="preserve">Het gewicht van de flat table top of base plate is 6 kg of minder.
</t>
    </r>
    <r>
      <rPr>
        <i/>
        <sz val="9"/>
        <color rgb="FF000000"/>
        <rFont val="Calibri"/>
        <family val="2"/>
      </rPr>
      <t xml:space="preserve">Specificeer het gewicht van de table top of plaat.
</t>
    </r>
    <r>
      <rPr>
        <i/>
        <sz val="8"/>
        <color rgb="FF000000"/>
        <rFont val="Calibri"/>
        <family val="2"/>
      </rPr>
      <t>Scoringsmethodiek A waarbij geldt:
- maximale punten voor een table top of base plate van 6kg of minder
- 0 punten voor een table top of base plate van 20 kg of meer</t>
    </r>
  </si>
  <si>
    <t>1.6.2</t>
  </si>
  <si>
    <t>1.6.3</t>
  </si>
  <si>
    <r>
      <t xml:space="preserve">SNR en homogeniteit van de flexspoelen
</t>
    </r>
    <r>
      <rPr>
        <i/>
        <sz val="9"/>
        <color theme="1"/>
        <rFont val="Calibri"/>
        <family val="2"/>
      </rPr>
      <t>Geef de minimale SNR  en homogeniteit in QA module op, ten behoeve van acceptatiemetingen.</t>
    </r>
  </si>
  <si>
    <r>
      <t xml:space="preserve">SNR en homogeniteit van de rugspoel
</t>
    </r>
    <r>
      <rPr>
        <i/>
        <sz val="9"/>
        <color theme="1"/>
        <rFont val="Calibri"/>
        <family val="2"/>
      </rPr>
      <t>Geef de minimale SNR  en homogeniteit in QA module op, ten behoeve van acceptatiemetingen.</t>
    </r>
  </si>
  <si>
    <r>
      <t>SNR van de body coil</t>
    </r>
    <r>
      <rPr>
        <i/>
        <sz val="9"/>
        <color theme="1"/>
        <rFont val="Calibri"/>
        <family val="2"/>
      </rPr>
      <t xml:space="preserve">
Geef de SNR waarde in QA module op, ten behoeve van acceptatiemetingen.</t>
    </r>
  </si>
  <si>
    <r>
      <t xml:space="preserve">SNR en homogeniteit van de hoofd/hals spoel(en) 3T
</t>
    </r>
    <r>
      <rPr>
        <i/>
        <sz val="9"/>
        <color theme="1"/>
        <rFont val="Calibri"/>
        <family val="2"/>
      </rPr>
      <t>Geef de minimale SNR  en homogeniteit in QA module op, ten behoeve van acceptatiemetingen.</t>
    </r>
  </si>
  <si>
    <r>
      <t xml:space="preserve">SNR en homogeniteit van de hoofd/hals spoel(en) 1.5T
</t>
    </r>
    <r>
      <rPr>
        <i/>
        <sz val="9"/>
        <color theme="1"/>
        <rFont val="Calibri"/>
        <family val="2"/>
      </rPr>
      <t>Geef de minimale SNR  en homogeniteit in QA module op, ten behoeve van acceptatiemetingen.</t>
    </r>
  </si>
  <si>
    <r>
      <t xml:space="preserve">SNR en homogeniteit van de perifere angiospoel
</t>
    </r>
    <r>
      <rPr>
        <i/>
        <sz val="9"/>
        <color theme="1"/>
        <rFont val="Calibri"/>
        <family val="2"/>
      </rPr>
      <t>Geef de minimale SNR  en homogeniteit in QA module op, ten behoeve van acceptatiemetingen.</t>
    </r>
  </si>
  <si>
    <t>invullijst</t>
  </si>
  <si>
    <r>
      <t xml:space="preserve">Mogelijkheid tot in vivo shimming op volledig automatische wijze. 
</t>
    </r>
    <r>
      <rPr>
        <i/>
        <u/>
        <sz val="9"/>
        <color theme="1"/>
        <rFont val="Calibri"/>
        <family val="2"/>
      </rPr>
      <t>Noot</t>
    </r>
    <r>
      <rPr>
        <i/>
        <sz val="9"/>
        <color theme="1"/>
        <rFont val="Calibri"/>
        <family val="2"/>
      </rPr>
      <t>: wijze van shimming wordt meegenomen in de beoordeling van DEEL III, 1.1</t>
    </r>
  </si>
  <si>
    <r>
      <t xml:space="preserve">Beschrijf de werkwijze van 2e orde shimming. </t>
    </r>
    <r>
      <rPr>
        <i/>
        <sz val="9"/>
        <color theme="1"/>
        <rFont val="Calibri"/>
        <family val="2"/>
      </rPr>
      <t xml:space="preserve">
Geef hierbij expliciet aan of dit volledig automatisch verloopt, en of de shimming image-based is. Beschrijf de aanbevolen shimmethode voor neuro, cardio en mamma imaging. </t>
    </r>
    <r>
      <rPr>
        <sz val="9"/>
        <color theme="1"/>
        <rFont val="Calibri"/>
        <family val="2"/>
      </rPr>
      <t xml:space="preserve">
Noot</t>
    </r>
    <r>
      <rPr>
        <i/>
        <sz val="9"/>
        <color theme="1"/>
        <rFont val="Calibri"/>
        <family val="2"/>
      </rPr>
      <t>: wordt meegenomen in de beoordeling van DEEL III, 1.1</t>
    </r>
  </si>
  <si>
    <r>
      <t>Beschrijf de werkwijze van 2e orde shimming voor</t>
    </r>
    <r>
      <rPr>
        <i/>
        <sz val="9"/>
        <color theme="1"/>
        <rFont val="Calibri"/>
        <family val="2"/>
      </rPr>
      <t xml:space="preserve"> </t>
    </r>
    <r>
      <rPr>
        <sz val="9"/>
        <color theme="1"/>
        <rFont val="Calibri"/>
        <family val="2"/>
      </rPr>
      <t xml:space="preserve">spectroscopie.
</t>
    </r>
    <r>
      <rPr>
        <i/>
        <sz val="9"/>
        <color theme="1"/>
        <rFont val="Calibri"/>
        <family val="2"/>
      </rPr>
      <t>Noot: wordt meegenomen in de beoordeling van  DEEL III, 1.1</t>
    </r>
  </si>
  <si>
    <t>Specificeer</t>
  </si>
  <si>
    <t>DEEL VII</t>
  </si>
  <si>
    <t>Inschrijver biedt optioneel aan bewerkingsstation aan, geef de prijs voor investering en voor jaarlijks onderhoud.</t>
  </si>
  <si>
    <t>Updates/upgrades worden minstens 8 weken voor bedoelde implementatie schriftelijk ontvangen. Daarbij een gedetailleerde inhoudsbeschrijving. Tevens een overzicht met de verschillende verbeterpunten ten opzichte van eerder versies (release notes).</t>
  </si>
  <si>
    <t>Beschrijf de accessoires en hulpmiddelen.</t>
  </si>
  <si>
    <t>Specificeer welke accessoires niet onder een all-in onderhoudscontract vergoed worden. Zaken die hier niet genoemd worden, zijn in een later stadium niet als accessoire aan te merken.</t>
  </si>
  <si>
    <t xml:space="preserve">Inschrijver garandeert het aangeboden systeem te kunnen plaatsen binnen de opgegeven contouren van het gebouw. </t>
  </si>
  <si>
    <t>Maak een opstellingstekening met alle componenten, met inbegrip van zowel de bedienruimte als de techniekruimte, binnen de contouren van de ruimtes zoals aangegeven in de bouw/ruimte tekeningen.
NB. Het VUmc accepteert geen extra kosten en/of additionele verbouwingen ten behoeve van de plaatsing.
Geef aan in hoeverre er beperkingen zijn.
Geef in de opstellingstekening ook de ruimte aan die nodig is voor fantomen en accessoires.</t>
  </si>
  <si>
    <t>1.9</t>
  </si>
  <si>
    <t xml:space="preserve">Opgave gegevens betreffende de benodigde klimatologische omstandigheden (temp  in °C, rel vochtigheid in %, warmte dissipatie in °C, etc.) van de bedienruimte, scannerruimte en technische ruimte. </t>
  </si>
  <si>
    <t xml:space="preserve">Geef op </t>
  </si>
  <si>
    <t>Overig</t>
  </si>
  <si>
    <t>1.9.1</t>
  </si>
  <si>
    <t>1.9.2</t>
  </si>
  <si>
    <t>Opstellings
tekening meesturen</t>
  </si>
  <si>
    <t xml:space="preserve">Inschrijver kan aantonen ISO/IEC 27001 en/of NEN7510 gecertificeerd te zijn. </t>
  </si>
  <si>
    <t>Op aanvraag kan VUmc het meest recente auditverslag inzien.</t>
  </si>
  <si>
    <t>De aangeboden dienst valt binnen de scope van de certificering.</t>
  </si>
  <si>
    <t>Niet relevant</t>
  </si>
  <si>
    <t>Lever het certificaat en de toepasselijkheidsverklaring aan.</t>
  </si>
  <si>
    <t>Lever pre-audit rapportages aan</t>
  </si>
  <si>
    <t>Eindscore</t>
  </si>
  <si>
    <t>Flatscreen monitor heeft geen ‘touchscreen’ functionaliteit.</t>
  </si>
  <si>
    <t>Optische muis plus 1 reserve (totaal 2) per systeem.</t>
  </si>
  <si>
    <r>
      <t xml:space="preserve">DICOM store naar DICOM CD/DVD. Cd/dvd brander in DICOM 3.0 formaat disk met mogelijkheid om een standaard DICOM viewer op de cd/dvd te plaatsen. 
</t>
    </r>
    <r>
      <rPr>
        <i/>
        <sz val="8"/>
        <color rgb="FF000000"/>
        <rFont val="Calibri"/>
        <family val="2"/>
      </rPr>
      <t>Scoringsmethodiek B.</t>
    </r>
  </si>
  <si>
    <t>Beschrijf de mogelijkheden voor offline reconstructie op basis van ruwe (k-space) data. In hoeverre en op welke manier is het mogelijk om de productreconstructie (zoals deze wordt uitgevoerd op de scanner) aan te passen.</t>
  </si>
  <si>
    <t>Additionele informatie vereist</t>
  </si>
  <si>
    <t xml:space="preserve">Voldoet aan Eis/Wens </t>
  </si>
  <si>
    <t>Pulssequenties</t>
  </si>
  <si>
    <t>DEEL VIII</t>
  </si>
  <si>
    <t>DEEL IX</t>
  </si>
  <si>
    <t>Optioneel - Portal</t>
  </si>
  <si>
    <r>
      <t xml:space="preserve">Oogspoel
</t>
    </r>
    <r>
      <rPr>
        <i/>
        <sz val="9"/>
        <color rgb="FF000000"/>
        <rFont val="Calibri"/>
        <family val="2"/>
      </rPr>
      <t>Beschrijf en geef de prijs op.</t>
    </r>
  </si>
  <si>
    <r>
      <t xml:space="preserve">Mamma bioptie spoel: minimaal 16 kanalen, beschrijf de spoel
</t>
    </r>
    <r>
      <rPr>
        <i/>
        <sz val="9"/>
        <color rgb="FF000000"/>
        <rFont val="Calibri"/>
        <family val="2"/>
      </rPr>
      <t>Beschrijf en geef de prijs op.</t>
    </r>
  </si>
  <si>
    <r>
      <t xml:space="preserve">Pediatric coil of pediatric flex coil positioner
</t>
    </r>
    <r>
      <rPr>
        <sz val="9"/>
        <color theme="1"/>
        <rFont val="Calibri"/>
        <family val="2"/>
      </rPr>
      <t>Beschrijf en geef de prijs op.</t>
    </r>
  </si>
  <si>
    <r>
      <t xml:space="preserve">MR elastografie voor de lever, inclusief hardware (mechanische stimulator), pulssequenties en analyse software.
</t>
    </r>
    <r>
      <rPr>
        <i/>
        <sz val="9"/>
        <color theme="1"/>
        <rFont val="Calibri"/>
        <family val="2"/>
      </rPr>
      <t>Beschrijf en geef de prijs op.</t>
    </r>
  </si>
  <si>
    <r>
      <t xml:space="preserve">Synthesische MRI (computed MR, synthetic MR, "Magic").
</t>
    </r>
    <r>
      <rPr>
        <i/>
        <sz val="9"/>
        <color theme="1"/>
        <rFont val="Calibri"/>
        <family val="2"/>
      </rPr>
      <t>Beschrijf en geef de prijs op.</t>
    </r>
  </si>
  <si>
    <r>
      <t xml:space="preserve">Whole body imaging (T1, T2, DWIBS zoals bij sequenties gedefinieerd)
</t>
    </r>
    <r>
      <rPr>
        <i/>
        <sz val="9"/>
        <rFont val="Calibri"/>
        <family val="2"/>
      </rPr>
      <t>Beschrijf en geef de prijs op.</t>
    </r>
  </si>
  <si>
    <t>3.10</t>
  </si>
  <si>
    <t>4.1.1</t>
  </si>
  <si>
    <t>4.1.2</t>
  </si>
  <si>
    <t>4.1.3</t>
  </si>
  <si>
    <t>4.1.4</t>
  </si>
  <si>
    <t>4.1.5</t>
  </si>
  <si>
    <t>4.2.1</t>
  </si>
  <si>
    <t>4.2.2</t>
  </si>
  <si>
    <t>4.2.3</t>
  </si>
  <si>
    <t>4.2.4</t>
  </si>
  <si>
    <t>4.3.1</t>
  </si>
  <si>
    <t>4.3.1.1</t>
  </si>
  <si>
    <t>4.3.1.2</t>
  </si>
  <si>
    <t>4.3.1.3</t>
  </si>
  <si>
    <t>4.3.1.4</t>
  </si>
  <si>
    <t>4.3.2</t>
  </si>
  <si>
    <t>4.3.2.1</t>
  </si>
  <si>
    <t>4.3.2.2</t>
  </si>
  <si>
    <t>4.3.2.3</t>
  </si>
  <si>
    <t>4.3.2.4</t>
  </si>
  <si>
    <t>4.3.3</t>
  </si>
  <si>
    <t>4.3.3.1</t>
  </si>
  <si>
    <t>4.3.3.2</t>
  </si>
  <si>
    <t>4.3.3.3</t>
  </si>
  <si>
    <t>4.3.3.4</t>
  </si>
  <si>
    <t>4.3.4</t>
  </si>
  <si>
    <t>4.3.4.1</t>
  </si>
  <si>
    <t>4.3.4.2</t>
  </si>
  <si>
    <t>4.3.4.3</t>
  </si>
  <si>
    <t>4.3.4.4</t>
  </si>
  <si>
    <t>4.3.4.5</t>
  </si>
  <si>
    <t>4.3.4.6</t>
  </si>
  <si>
    <t>4.3.5</t>
  </si>
  <si>
    <t>4.3.5.1</t>
  </si>
  <si>
    <t>4.3.5.2</t>
  </si>
  <si>
    <t>4.3.5.3</t>
  </si>
  <si>
    <t>4.3.6</t>
  </si>
  <si>
    <t>4.3.6.1</t>
  </si>
  <si>
    <t>4.3.6.2</t>
  </si>
  <si>
    <t>4.3.7</t>
  </si>
  <si>
    <t>4.3.7.1</t>
  </si>
  <si>
    <t>4.3.8</t>
  </si>
  <si>
    <t>4.3.8.1</t>
  </si>
  <si>
    <t>4.3.8.2</t>
  </si>
  <si>
    <t>4.3.9</t>
  </si>
  <si>
    <t>4.3.9.1</t>
  </si>
  <si>
    <t>4.3.9.2</t>
  </si>
  <si>
    <t>4.3.10</t>
  </si>
  <si>
    <t>4.3.10.1</t>
  </si>
  <si>
    <t>4.3.10.2</t>
  </si>
  <si>
    <t>4.3.10.3</t>
  </si>
  <si>
    <t>4.3.11</t>
  </si>
  <si>
    <t>4.3.11.1</t>
  </si>
  <si>
    <t>4.3.11.2</t>
  </si>
  <si>
    <t>4.3.11.3</t>
  </si>
  <si>
    <t>7.3</t>
  </si>
  <si>
    <t>7.2.2</t>
  </si>
  <si>
    <t>7.2.3</t>
  </si>
  <si>
    <t>7.2.4</t>
  </si>
  <si>
    <t>7.2.5</t>
  </si>
  <si>
    <t>7.2.6</t>
  </si>
  <si>
    <t>7.2.7</t>
  </si>
  <si>
    <t xml:space="preserve">OVERIGE FUNCTIONALITEIT </t>
  </si>
  <si>
    <t>Zie ook DEEL VI aangaande sequenties.</t>
  </si>
  <si>
    <t>Verloop van magneetveld sterkte over korte tijd in &lt; 0,1 ppm/uur.</t>
  </si>
  <si>
    <r>
      <t xml:space="preserve">De bore opening voor patiënt is minimaal </t>
    </r>
    <r>
      <rPr>
        <sz val="9"/>
        <rFont val="Calibri"/>
        <family val="2"/>
      </rPr>
      <t>70</t>
    </r>
    <r>
      <rPr>
        <sz val="9"/>
        <color theme="1"/>
        <rFont val="Calibri"/>
        <family val="2"/>
      </rPr>
      <t xml:space="preserve"> cm </t>
    </r>
    <r>
      <rPr>
        <sz val="9"/>
        <color theme="1"/>
        <rFont val="Calibri"/>
        <family val="2"/>
      </rPr>
      <t xml:space="preserve">
</t>
    </r>
    <r>
      <rPr>
        <i/>
        <sz val="9"/>
        <color theme="1"/>
        <rFont val="Calibri"/>
        <family val="2"/>
      </rPr>
      <t>Geef de minimale bore diameter op in cm.</t>
    </r>
  </si>
  <si>
    <t>Prijs inclusief helium, met uitzondering van quench die door toedoen van Vumc is tot stand gekomen.</t>
  </si>
  <si>
    <t>1.1.1.12</t>
  </si>
  <si>
    <t>Body Sequenties</t>
  </si>
  <si>
    <t>Axiale en coronale DWI, zowel free breathing als mogelijkheid voor triggering/gating/navigator.</t>
  </si>
  <si>
    <t>PD-gewogen  TSE/FSE</t>
  </si>
  <si>
    <t>3D contrast-enhanced angiografie (GRE met korte TR/TE, korte RF puls, partial echo sampling, k-space sharing technieken)</t>
  </si>
  <si>
    <t>Contrast bolus timing evaluatie: mogelijkheden om real-time de aankomst van contrastmiddel te visualiseren, en vervolgens op het juiste moment de acquisitie te starten</t>
  </si>
  <si>
    <t>Beschrijf de mogelijkheden</t>
  </si>
  <si>
    <t>1.10</t>
  </si>
  <si>
    <t>1.11</t>
  </si>
  <si>
    <t>1.12</t>
  </si>
  <si>
    <t>1.13</t>
  </si>
  <si>
    <t>1.14</t>
  </si>
  <si>
    <t>1.15</t>
  </si>
  <si>
    <t>1.16</t>
  </si>
  <si>
    <t>Whole body diffusion imaging, axiaal met diverse tafelposities gescand, coronale whole body reconstructies van DWI en ADC beelden.
Optimalisatie voor homogeniteit vet-onderdrukking en signaal, en beperkte geometrische vervorming.</t>
  </si>
  <si>
    <t>Whole body Imaging:</t>
  </si>
  <si>
    <t>1.17</t>
  </si>
  <si>
    <t>1.18</t>
  </si>
  <si>
    <t>1.19</t>
  </si>
  <si>
    <t xml:space="preserve">Beschrijf de mogelijkheden </t>
  </si>
  <si>
    <t>Geavanceerde versnellingstechnieken voor 3D GRE dynamische contrast-enhanced multi-fase lever opnames. Hierbij valt te denken aan view-sharing (pseudo-random met sampling van centrum k-space in elke tijdsfase), alternatieve k-space sampling schema's (radieel, stack-of-stars) en/of compressed sensing.</t>
  </si>
  <si>
    <t>Mogelijkheden voor abdominaal gebruik van simultane multislice excitatie.</t>
  </si>
  <si>
    <t>1.20</t>
  </si>
  <si>
    <t>1.21</t>
  </si>
  <si>
    <t>Whole Body Imaging:</t>
  </si>
  <si>
    <r>
      <t xml:space="preserve">2D T2-gewogen TSE/FSE met adiabatische STIR vetonderdrukking en/of DIXON water-vet separatie.
</t>
    </r>
    <r>
      <rPr>
        <i/>
        <sz val="9"/>
        <rFont val="Calibri"/>
        <family val="2"/>
        <scheme val="minor"/>
      </rPr>
      <t>Beschrijf de mogelijkheden voor whole body imaging met aangeboden spoelen configuratie</t>
    </r>
  </si>
  <si>
    <t xml:space="preserve">Beschrijf </t>
  </si>
  <si>
    <t>Beelden van lever en abdomen zonder ademhalingsartefacten. 
Beschrijf de mogelijkheden van het aangeboden systeem voor ademhalingstriggering, -gating, self-gating, navigators en/of andere sensoren, en/of bijvoorbeeld beschikbaarheid van free-breathing protocollen. Beschrijf tevens voor welke toepassingen/sequenties die mogelijkheid kan worden gebruikt.</t>
  </si>
  <si>
    <t>Cardio Sequenties</t>
  </si>
  <si>
    <t>2.10</t>
  </si>
  <si>
    <t>2.11</t>
  </si>
  <si>
    <r>
      <rPr>
        <b/>
        <sz val="9"/>
        <color theme="1"/>
        <rFont val="Calibri"/>
        <family val="2"/>
        <scheme val="minor"/>
      </rPr>
      <t>Anatomie</t>
    </r>
    <r>
      <rPr>
        <sz val="9"/>
        <color theme="1"/>
        <rFont val="Calibri"/>
        <family val="2"/>
        <scheme val="minor"/>
      </rPr>
      <t>: SSFP multi-slice imaging, ECG triggered,  zowel single shot techniek waarbij 1 beeld binnen een hartslag wordt opgenomen als gesegmenteerd over meerdere hartcycli.</t>
    </r>
  </si>
  <si>
    <r>
      <rPr>
        <b/>
        <sz val="9"/>
        <color theme="1"/>
        <rFont val="Calibri"/>
        <family val="2"/>
        <scheme val="minor"/>
      </rPr>
      <t>Anatomie</t>
    </r>
    <r>
      <rPr>
        <sz val="9"/>
        <color theme="1"/>
        <rFont val="Calibri"/>
        <family val="2"/>
        <scheme val="minor"/>
      </rPr>
      <t>: GE multi-slice imaging, ECG triggered,  zowel single shot techniek waarbij 1 beeld binnen een hartslag wordt opgenomen als gesegmenteerd over meerdere hartcycli.</t>
    </r>
  </si>
  <si>
    <r>
      <rPr>
        <b/>
        <sz val="9"/>
        <color theme="1"/>
        <rFont val="Calibri"/>
        <family val="2"/>
        <scheme val="minor"/>
      </rPr>
      <t xml:space="preserve">Anatomie: </t>
    </r>
    <r>
      <rPr>
        <sz val="9"/>
        <color theme="1"/>
        <rFont val="Calibri"/>
        <family val="2"/>
        <scheme val="minor"/>
      </rPr>
      <t>TSE/FSE T1 en T2 gewogen,  ECG triggered, met dubbel IR preparatie ter onderdrukking van het bloed signaal, zowel single shot techniek waarbij 1 beeld binnen een hartslag wordt opgenomen als gesegmenteerd over meerdere hartcycli.</t>
    </r>
  </si>
  <si>
    <r>
      <rPr>
        <b/>
        <sz val="9"/>
        <color theme="1"/>
        <rFont val="Calibri"/>
        <family val="2"/>
        <scheme val="minor"/>
      </rPr>
      <t>Cardiale tagging cine</t>
    </r>
    <r>
      <rPr>
        <sz val="9"/>
        <color theme="1"/>
        <rFont val="Calibri"/>
        <family val="2"/>
        <scheme val="minor"/>
      </rPr>
      <t>, breath-hold, met mogelijkheid van zowel een lijn als een raster grid, ECG getriggered</t>
    </r>
  </si>
  <si>
    <t>2.12</t>
  </si>
  <si>
    <t>2.13</t>
  </si>
  <si>
    <t>2.14</t>
  </si>
  <si>
    <t>2.15</t>
  </si>
  <si>
    <t>2.16</t>
  </si>
  <si>
    <t>2.17</t>
  </si>
  <si>
    <t>2.18</t>
  </si>
  <si>
    <r>
      <rPr>
        <b/>
        <sz val="9"/>
        <rFont val="Calibri"/>
        <family val="2"/>
        <scheme val="minor"/>
      </rPr>
      <t>kwantitatieve flow metingen:</t>
    </r>
    <r>
      <rPr>
        <sz val="9"/>
        <rFont val="Calibri"/>
        <family val="2"/>
        <scheme val="minor"/>
      </rPr>
      <t xml:space="preserve"> Zowel retrospectieve als prospectieve ECG gating mogelijkheid voor 2D en 4D flowacquisities, en ademhalingsgating voor 4D flowmetingen.</t>
    </r>
  </si>
  <si>
    <t>T2-gewogen TSE/FSE met 90 graden "flip-back" puls, zonder of met chemical shift en STIR vetonderdrukking naar keuze</t>
  </si>
  <si>
    <t>T1-gewogen TSE/FSE met chemical shift en STIR vetonderdrukking naar keuze</t>
  </si>
  <si>
    <t>PD-gewogen TSE/FSE met vetonderdrukking</t>
  </si>
  <si>
    <t>3D Combined-echo multi-echo GRE T2* imaging (productnamen: MEDIC, MERGE, M-FFE)</t>
  </si>
  <si>
    <t>3D T1-gewogen fast spoiled GRE</t>
  </si>
  <si>
    <t>Extremiteiten Sequenties</t>
  </si>
  <si>
    <t>DWI (EPI)</t>
  </si>
  <si>
    <t>2D en 3D Time-of-Flight MRA
3D: multi-slab overlapping (MOTSA)</t>
  </si>
  <si>
    <t>Beschrijf de aanbevolen techniek</t>
  </si>
  <si>
    <t>4.4</t>
  </si>
  <si>
    <t>4.5</t>
  </si>
  <si>
    <t>4.6</t>
  </si>
  <si>
    <t>4.7</t>
  </si>
  <si>
    <t>4.8</t>
  </si>
  <si>
    <t>4.9</t>
  </si>
  <si>
    <t>4.10</t>
  </si>
  <si>
    <t>4.11</t>
  </si>
  <si>
    <t>4.12</t>
  </si>
  <si>
    <t>4.13</t>
  </si>
  <si>
    <t>4.14</t>
  </si>
  <si>
    <t>Beschrijf de mogelijkheden en gebruikte technieken zoals non-EPI DWI, segmented EPI, optimalisatie B0 homogeniteit in de hals</t>
  </si>
  <si>
    <t>Beschrijf de mogelijkheden en gebruikte technieken zoals non-EPI DWI, segmented EPI, optimalisatie B0 homogeniteit in de orbita</t>
  </si>
  <si>
    <t>KNO Sequenties</t>
  </si>
  <si>
    <t>3D Ultrafast DCE perfusie sequentie waarbij centrum van k-space voor elke tijdsfase volledig wordt bemonsterd, en in de periferie van k-space (pseudo) random wordt ondersampled en k-lijnen worden "gedeeld" met naburige tijdsfasen. Voorzien van robuuste vet-onderdrukking of DIXON water-vet separatie en geavanceerde acceleratietechnieken (parallel imaging in twee richtingen en/of compressed sensing). Productnamen hiervan zijn bijvoorbeeld "DISCO" en "TWIST". Alternatieve sequenties met vergelijkbare prestaties (bijv. 3D undersampled radial imaging) kunnen ook voldoen aan deze eis.
Minimale vereiste is temporele resolutie van 4.3s bij een spatiele resolutie van 0.88 x 1.06 x 2.2mm bij FoV 340x340x176 met vet saturatie of DIXON water-vet separatie.</t>
  </si>
  <si>
    <t>5.2</t>
  </si>
  <si>
    <t>5.3</t>
  </si>
  <si>
    <t>5.4</t>
  </si>
  <si>
    <t>5.5</t>
  </si>
  <si>
    <t>5.6</t>
  </si>
  <si>
    <t>Mamma Sequenties</t>
  </si>
  <si>
    <t>Beschrijf de werkwijze voor het instellen van vet/siliconen/water suppressie</t>
  </si>
  <si>
    <t>Geef gedetailleerde beschrijving van de functionaliteit</t>
  </si>
  <si>
    <t>Beschrijf de implementatie in detail</t>
  </si>
  <si>
    <t>Mogelijkheid tot het maken van een flip-angle array voor T1 mapping als onderdeel van DCE analyse. Belangrijk is hierbij dat alléén de amplitude van de RF puls wijzigt, en alle andere instellingen verder gelijk blijven.</t>
  </si>
  <si>
    <t>Ultrafast DCE (zie eisen) waarbij de temporele resolutie (en hieraan ten grondslag liggende k-space sharing) voor late tijdfases te verlagen is, bij gelijkblijvende spatiele resolutie.</t>
  </si>
  <si>
    <t>B1-mapping</t>
  </si>
  <si>
    <t>5.7</t>
  </si>
  <si>
    <t>Beschrijf de implementatie</t>
  </si>
  <si>
    <t>Mra Sequenties</t>
  </si>
  <si>
    <t>Dynamische CE angio met key-hole imaging techniek (productnamen bijv. "TWIST", "TRICKS" of "DISCO")</t>
  </si>
  <si>
    <t>6.4</t>
  </si>
  <si>
    <t>Beschrijf de workflow. Hoe worden de series gepland, zijn de slice stacks gekoppeld of moeten de stacks van verschillende tafelposities apart gepland worden.</t>
  </si>
  <si>
    <t>Balanced SSFP met FatSat.</t>
  </si>
  <si>
    <t>Contrast bolus timing evaluatie: mogelijkheden om real-time de aankomst van contrastmiddel te visualiseren, en vervolgens op het juiste moment de acquisitie te starten.</t>
  </si>
  <si>
    <t>Total body angio met 1 contrast bolus.
Bereik: aorta boog tot en met bekken vaten. Minimaal 2 tafelposities.</t>
  </si>
  <si>
    <t>Neuro Sequenties</t>
  </si>
  <si>
    <t>3D T1-gewogen DCE perfusie/permeability, bijvoorbeeld voor hoge-resolutie DCE imaging in de orbita.</t>
  </si>
  <si>
    <t>Bij uitvoeren van een fMRI stabiliteitstest (ook bekend als "Weisskoff test" of "fBIRN test") zoals gedefinieerd in "Friedman, L. and Glover, G. H. (2006), Report on a multicenter fMRI quality assurance protocol. J. Magn. Reson. Imaging, 23: 827–839. doi:10.1002/jmri.20583" is de trend of "drift" lager dan 5%, zijn er geen frequenties in het residu spectrum met significant afwijkende magnitude, en is het verschil tussen SNR en SFNR kleiner dan 10%.</t>
  </si>
  <si>
    <t>Mogelijkheid voor triggering van externe stimulus PC op basis van 1e slice van ieder volume, of op basis van block design. Trigger signaal moet galvanisch gescheiden zijn.</t>
  </si>
  <si>
    <t>Magnetization transfer (MT), geschikt voor kwantificatie MT ratio</t>
  </si>
  <si>
    <t>7.4</t>
  </si>
  <si>
    <t>7.5</t>
  </si>
  <si>
    <t>7.6</t>
  </si>
  <si>
    <t>7.7</t>
  </si>
  <si>
    <t>7.8</t>
  </si>
  <si>
    <t>7.9</t>
  </si>
  <si>
    <t>7.10</t>
  </si>
  <si>
    <t>7.11</t>
  </si>
  <si>
    <t>7.12</t>
  </si>
  <si>
    <t>T1-gewogen SE en TSE/FSE met en zonder FatSat.</t>
  </si>
  <si>
    <t>2D en 3D spoiled GRE, met vrij instelbare TR/TE/bandbreedte.</t>
  </si>
  <si>
    <t>DTI, double spin-echo, EPI readout, minimaal 60 richtingen, maximale b-waarde minimaal 2000 s/mm2.</t>
  </si>
  <si>
    <t>DTI, double spin-echo, EPI readout, minimaal 60 richtingen, maximale b-waarde minimaal 10000 s/mm2.</t>
  </si>
  <si>
    <t>3D PC angio met diverse flow mogelijkheden.</t>
  </si>
  <si>
    <t>3D contrast-enhanced angiografie (GRE met korte TR/TE, korte RF puls, partial echo sampling).</t>
  </si>
  <si>
    <t>3D susceptibility-weighted imaging.</t>
  </si>
  <si>
    <t>Totale wervelkolom mogelijkheden (stitching).</t>
  </si>
  <si>
    <t>Groot FOV voor wervelkolom (50 cm).</t>
  </si>
  <si>
    <t>Proton-density opnames myelum.</t>
  </si>
  <si>
    <t>Hoge resolutie 3D bSSFP dual excitation (0/180 deg phase shift: "CISS", "FIESTA-C").</t>
  </si>
  <si>
    <t>Intracranial vessel-wall / black blood imaging.</t>
  </si>
  <si>
    <t xml:space="preserve">Beschrijf de mogelijkheden en de maximale versnellingsfactor gegeven de aangeboden hoofdspoel </t>
  </si>
  <si>
    <t>7.13</t>
  </si>
  <si>
    <t>7.14</t>
  </si>
  <si>
    <t>7.15</t>
  </si>
  <si>
    <t>7.16</t>
  </si>
  <si>
    <t>7.17</t>
  </si>
  <si>
    <t>7.18</t>
  </si>
  <si>
    <t>7.19</t>
  </si>
  <si>
    <t>7.20</t>
  </si>
  <si>
    <r>
      <t xml:space="preserve">Beschrijf de mogelijkheden. Beschrijf ook de opties voor de acquisitie slice volgorde, waarbij wij de voorkeur hebben voor ascending, bij voorkeur </t>
    </r>
    <r>
      <rPr>
        <b/>
        <sz val="9"/>
        <color theme="1"/>
        <rFont val="Calibri"/>
        <family val="2"/>
      </rPr>
      <t>niet</t>
    </r>
    <r>
      <rPr>
        <sz val="9"/>
        <color theme="1"/>
        <rFont val="Calibri"/>
        <family val="2"/>
      </rPr>
      <t xml:space="preserve"> interleaved.</t>
    </r>
  </si>
  <si>
    <t>7.21</t>
  </si>
  <si>
    <t>7.22</t>
  </si>
  <si>
    <t>7.23</t>
  </si>
  <si>
    <t>7.24</t>
  </si>
  <si>
    <t>7.25</t>
  </si>
  <si>
    <t>7.26</t>
  </si>
  <si>
    <t>7.27</t>
  </si>
  <si>
    <t>Beschrijf de mogelijkheden voor acquisitie en post-processing</t>
  </si>
  <si>
    <t>7.28</t>
  </si>
  <si>
    <t>7.29</t>
  </si>
  <si>
    <t>7.30</t>
  </si>
  <si>
    <t>7.31</t>
  </si>
  <si>
    <t>7.32</t>
  </si>
  <si>
    <t>7.33</t>
  </si>
  <si>
    <t>7.34</t>
  </si>
  <si>
    <t xml:space="preserve">Het maximum aantal beelden dat in één fMRI series gescand kan worden is 50000 of meer.
</t>
  </si>
  <si>
    <t>Zijn er beperkingen aan het maximum aantal beelden dat in één fMRI serie gescand kan worden?</t>
  </si>
  <si>
    <t>7.35</t>
  </si>
  <si>
    <t>7.36</t>
  </si>
  <si>
    <t>7.37</t>
  </si>
  <si>
    <t>7.38</t>
  </si>
  <si>
    <t>7.39</t>
  </si>
  <si>
    <t>7.40</t>
  </si>
  <si>
    <t>7.41</t>
  </si>
  <si>
    <t>Stille sequenties (anders dan zero-TE)</t>
  </si>
  <si>
    <t>Beschrijf de mogelijkheden, 2D/3D, beschikbare technieken om het signaal van bloed te onderdrukken.</t>
  </si>
  <si>
    <t>Specificeer functionaliteit, denk hierbij ook aan kinderprotocollen.</t>
  </si>
  <si>
    <t>Balanced SSFP met vetonderdrukking.</t>
  </si>
  <si>
    <t>T2-gewogen TSE/FSE met 90-graden "restore" puls en lange TE (ca 300ms) ("Kiefer protocol").</t>
  </si>
  <si>
    <t>T2-gewogen TSE/FSE met variabele flip angle refocussing pulsen (productnamen SPACE/VISTA/MVOX/CUBE) met fatsat.</t>
  </si>
  <si>
    <t>T1-gewogen  TSE/FSE met onderdrukking van vetsignaal.</t>
  </si>
  <si>
    <t>T2-gewogen  TSE/FSE met onderdrukking van vetsignaal.</t>
  </si>
  <si>
    <t>T2-gewogen TSE/FSE met STIR vetonderdrukking.</t>
  </si>
  <si>
    <t>2D T1-gewogen GRE in/uit fase.</t>
  </si>
  <si>
    <t>3D T1-gewogen DIXON water-vet separatie met mogelijkheid tot reconstructie van in/uit fase beelden.</t>
  </si>
  <si>
    <t>3D GRE dynamisch contrast multi-fase lever opname pre-contrast, vroeg arterieel, laat arterieel, porta-veneuze fase, late fase. Beschikbaarheid van protocollen voor breathhold, gating, triggering en free-breathing.</t>
  </si>
  <si>
    <t>3D TSE/FSE T2-gewogen met lange TE voor MRCP, met mogelijkheden voor ademhalings triggering/gating.</t>
  </si>
  <si>
    <t>T2* kwantificatie, 2D en zo mogelijk ook 3D GRE multi echo voor toepassing ijzerstapeling lever.</t>
  </si>
  <si>
    <t>Whole body T1-gewogen TSE/FSE.</t>
  </si>
  <si>
    <t>Beschrijf de mogelijkheden en beperkingen</t>
  </si>
  <si>
    <t>Mogelijkheden om bij DWI beweging en/of vervorming door eddy-currents te corrigeren.</t>
  </si>
  <si>
    <t>Alle nieuwe functionaliteit op gebied van compressed sensing voor body imaging wordt kosteloos aangeboden gedurende 2 jaar na acceptatie van de systemen.</t>
  </si>
  <si>
    <t>Single voxel spectroscopie in combinatie met navigator.</t>
  </si>
  <si>
    <t>3D shim mogelijkheid van het hoofdmagneetveld met flowcompensatie of gelijkwaardige technologie, zodat effectieve shimming in de cardiale regio mogelijk is.</t>
  </si>
  <si>
    <r>
      <rPr>
        <b/>
        <sz val="9"/>
        <color theme="1"/>
        <rFont val="Calibri"/>
        <family val="2"/>
        <scheme val="minor"/>
      </rPr>
      <t>Functie:</t>
    </r>
    <r>
      <rPr>
        <sz val="9"/>
        <color theme="1"/>
        <rFont val="Calibri"/>
        <family val="2"/>
        <scheme val="minor"/>
      </rPr>
      <t xml:space="preserve"> Cine SSFP pulse sequentie, 2D, real-time imaging.</t>
    </r>
  </si>
  <si>
    <r>
      <rPr>
        <b/>
        <sz val="9"/>
        <color theme="1"/>
        <rFont val="Calibri"/>
        <family val="2"/>
        <scheme val="minor"/>
      </rPr>
      <t>Functie:</t>
    </r>
    <r>
      <rPr>
        <sz val="9"/>
        <color theme="1"/>
        <rFont val="Calibri"/>
        <family val="2"/>
        <scheme val="minor"/>
      </rPr>
      <t xml:space="preserve"> Cine GE pulse sequentie, 2D,  retrospectief ECG triggered.</t>
    </r>
  </si>
  <si>
    <r>
      <rPr>
        <b/>
        <sz val="9"/>
        <color theme="1"/>
        <rFont val="Calibri"/>
        <family val="2"/>
        <scheme val="minor"/>
      </rPr>
      <t>LGE:</t>
    </r>
    <r>
      <rPr>
        <sz val="9"/>
        <color theme="1"/>
        <rFont val="Calibri"/>
        <family val="2"/>
        <scheme val="minor"/>
      </rPr>
      <t xml:space="preserve"> IR GE, 2D, ECG triggered, breath-hold met reële reconstructie (fase sensitief) spatiele resolutie  ≤ 1,6x1,4 mm2, plakdikte ≤ 5 mm, acquisition window in cardiac cycle  ≤ 240 ms, scantijd ≤ 16 hartslagen.</t>
    </r>
  </si>
  <si>
    <r>
      <rPr>
        <b/>
        <sz val="9"/>
        <color theme="1"/>
        <rFont val="Calibri"/>
        <family val="2"/>
        <scheme val="minor"/>
      </rPr>
      <t>LGE:</t>
    </r>
    <r>
      <rPr>
        <sz val="9"/>
        <color theme="1"/>
        <rFont val="Calibri"/>
        <family val="2"/>
        <scheme val="minor"/>
      </rPr>
      <t xml:space="preserve"> IR SSFP of GE, 2D, single shot imaging.</t>
    </r>
  </si>
  <si>
    <t>TI scout sequentie ter bepaling van TI in LGE imaging, breath-hold.</t>
  </si>
  <si>
    <t>Indien hierbij sprake is van jaarlijks terugkerende kosten, is aanbieding inclusief een kosteloos abonnement voor 10 jaar zijn. Inschrijver gaat hiermee akkoord.</t>
  </si>
  <si>
    <r>
      <rPr>
        <b/>
        <sz val="9"/>
        <color theme="1"/>
        <rFont val="Calibri"/>
        <family val="2"/>
        <scheme val="minor"/>
      </rPr>
      <t>T1, T2 en T2*  mapping</t>
    </r>
    <r>
      <rPr>
        <sz val="9"/>
        <color theme="1"/>
        <rFont val="Calibri"/>
        <family val="2"/>
        <scheme val="minor"/>
      </rPr>
      <t xml:space="preserve"> sequentie van het myocard; opname techniek in een breath-hold.</t>
    </r>
  </si>
  <si>
    <r>
      <rPr>
        <b/>
        <sz val="9"/>
        <rFont val="Calibri"/>
        <family val="2"/>
        <scheme val="minor"/>
      </rPr>
      <t xml:space="preserve">Functie: </t>
    </r>
    <r>
      <rPr>
        <sz val="9"/>
        <rFont val="Calibri"/>
        <family val="2"/>
        <scheme val="minor"/>
      </rPr>
      <t>2D Cine SSFP / GE  pulse sequenties met prospectieve ECG gating.</t>
    </r>
  </si>
  <si>
    <r>
      <rPr>
        <b/>
        <sz val="9"/>
        <rFont val="Calibri"/>
        <family val="2"/>
        <scheme val="minor"/>
      </rPr>
      <t>Functie:</t>
    </r>
    <r>
      <rPr>
        <sz val="9"/>
        <rFont val="Calibri"/>
        <family val="2"/>
        <scheme val="minor"/>
      </rPr>
      <t xml:space="preserve"> 3D cine imaging van het gehele hart in een breath-hold met versnellingstechnieken. </t>
    </r>
  </si>
  <si>
    <r>
      <rPr>
        <b/>
        <sz val="9"/>
        <rFont val="Calibri"/>
        <family val="2"/>
        <scheme val="minor"/>
      </rPr>
      <t>First pass perfusie:</t>
    </r>
    <r>
      <rPr>
        <sz val="9"/>
        <rFont val="Calibri"/>
        <family val="2"/>
        <scheme val="minor"/>
      </rPr>
      <t xml:space="preserve"> 3D cardio perfusie protocol.</t>
    </r>
  </si>
  <si>
    <r>
      <rPr>
        <b/>
        <sz val="9"/>
        <rFont val="Calibri"/>
        <family val="2"/>
        <scheme val="minor"/>
      </rPr>
      <t xml:space="preserve">First pass perfusie: </t>
    </r>
    <r>
      <rPr>
        <sz val="9"/>
        <rFont val="Calibri"/>
        <family val="2"/>
        <scheme val="minor"/>
      </rPr>
      <t>Automatische inplane bewegingscorrectie bij 2D perfusie metingen.</t>
    </r>
  </si>
  <si>
    <r>
      <rPr>
        <b/>
        <sz val="9"/>
        <rFont val="Calibri"/>
        <family val="2"/>
        <scheme val="minor"/>
      </rPr>
      <t>LGE</t>
    </r>
    <r>
      <rPr>
        <sz val="9"/>
        <rFont val="Calibri"/>
        <family val="2"/>
        <scheme val="minor"/>
      </rPr>
      <t>: IR GE, 2D, ECG triggered, breath-hold, met artefactreductie van B0 veld verstoring door een pacemaker.</t>
    </r>
  </si>
  <si>
    <r>
      <rPr>
        <b/>
        <sz val="9"/>
        <color theme="1"/>
        <rFont val="Calibri"/>
        <family val="2"/>
        <scheme val="minor"/>
      </rPr>
      <t>Alle nieuwe functionaliteit</t>
    </r>
    <r>
      <rPr>
        <sz val="9"/>
        <color theme="1"/>
        <rFont val="Calibri"/>
        <family val="2"/>
        <scheme val="minor"/>
      </rPr>
      <t xml:space="preserve"> op gebied van compressed sensing voor cardio imaging wordt kosteloos aangeboden gedurende  2 jaar na acceptatie  van de systemen.</t>
    </r>
  </si>
  <si>
    <r>
      <rPr>
        <b/>
        <sz val="9"/>
        <color theme="1"/>
        <rFont val="Calibri"/>
        <family val="2"/>
        <scheme val="minor"/>
      </rPr>
      <t>T1, T2 mapping sequentie</t>
    </r>
    <r>
      <rPr>
        <sz val="9"/>
        <color theme="1"/>
        <rFont val="Calibri"/>
        <family val="2"/>
        <scheme val="minor"/>
      </rPr>
      <t xml:space="preserve"> van het myocard met inplane bewegingscorrectie.</t>
    </r>
  </si>
  <si>
    <t>3D T2-gewogen FSE/TSE met variable flip angle (productnamen "SPACE", "CUBE", "VISTA").</t>
  </si>
  <si>
    <t>Sequenties moeten geschikt zijn voor toepassing in hoofd/hals gebied.</t>
  </si>
  <si>
    <t>PD-gewogen SE en TSE/FSE.</t>
  </si>
  <si>
    <t>3D T2-gewogen TSE/FSE.</t>
  </si>
  <si>
    <t>STIR T2-gewogen SE en TSE/FSE.</t>
  </si>
  <si>
    <r>
      <t xml:space="preserve">Non-EPI </t>
    </r>
    <r>
      <rPr>
        <i/>
        <sz val="9"/>
        <color theme="1"/>
        <rFont val="Calibri"/>
        <family val="2"/>
        <scheme val="minor"/>
      </rPr>
      <t>coronale</t>
    </r>
    <r>
      <rPr>
        <sz val="9"/>
        <color theme="1"/>
        <rFont val="Calibri"/>
        <family val="2"/>
        <scheme val="minor"/>
      </rPr>
      <t xml:space="preserve"> DWI; vrij van EPI vervorming. 
bijv. op basis van single-shot TSE/FSE of BLADE/PROPELLER.</t>
    </r>
  </si>
  <si>
    <t>3D contrast-enhanced angiografie (GRE met korte TR/TE).</t>
  </si>
  <si>
    <t>2D en 3D Time-of-Flight MRA.
3D: multi-slab overlapping (MOTSA).</t>
  </si>
  <si>
    <t>Dynamische CE angio met key-hole imaging techniek (productnamen bijv. "TWIST", "TRICKS").</t>
  </si>
  <si>
    <t xml:space="preserve">3D T1 fat-sat.
</t>
  </si>
  <si>
    <t>Vervormingsarme DWI hals.</t>
  </si>
  <si>
    <t>Vervormingsarme DWI orbita.</t>
  </si>
  <si>
    <t>3D T1 FSE/TSE met variabele flip angle ("SPACE", "CUBE", "VISTA") met vet onderdrukking, geschikt voor imaging in de hals.</t>
  </si>
  <si>
    <t>Zero-TE of ultra-short TE sequenties.</t>
  </si>
  <si>
    <t>3D spoiled GRE geoptimaliseerd voor anatomische details borstweefsel, sub-millimeter resolutie zonder vet saturatie.</t>
  </si>
  <si>
    <r>
      <t xml:space="preserve">DWI geoptimaliseerd voor de borst: robuuste vetonderdrukking en maatregelen om geometrische vervorming te beperken, </t>
    </r>
    <r>
      <rPr>
        <sz val="9"/>
        <rFont val="Calibri"/>
        <family val="2"/>
        <scheme val="minor"/>
      </rPr>
      <t>optie</t>
    </r>
    <r>
      <rPr>
        <sz val="9"/>
        <color theme="1"/>
        <rFont val="Calibri"/>
        <family val="2"/>
        <scheme val="minor"/>
      </rPr>
      <t xml:space="preserve"> voor meerdere b-waardes waarbij aantal averages voor iedere b-waarde apart instelbaar is.</t>
    </r>
  </si>
  <si>
    <t>Dynamische CE angio met key-hole imaging techniek (productnamen bijv. "TWIST", "TRICKS" of "DISCO").</t>
  </si>
  <si>
    <t>3D FLAIR met TSE/FSE variable flip angle (productnamen "SPACE", "CUBE", "VISTA").</t>
  </si>
  <si>
    <t>T2-gewogen SE en TSE/FSE.</t>
  </si>
  <si>
    <t>Single shot T2-gewogen TSE/FSE.</t>
  </si>
  <si>
    <t>Specificeer  geluidsniveau en functionaliteit</t>
  </si>
  <si>
    <t>Automatische analyse van DSC perfusie metingen, berekening van rCBV maps zonder interactie met gebruiker</t>
  </si>
  <si>
    <t>Ascending (niet interleaved) slice order voor 2D DSC EPI</t>
  </si>
  <si>
    <t>3D double inversion recovery TSE/FSE</t>
  </si>
  <si>
    <t>Multi-shell DTI met acceleratie door compressed sensing</t>
  </si>
  <si>
    <t>Spectroscopie multislice 2D en/of 3D CSI</t>
  </si>
  <si>
    <t>Spectroscopie met editing sequenties</t>
  </si>
  <si>
    <t>3D Prospectieve bewegingscorrectie voor anatomische imaging</t>
  </si>
  <si>
    <t>APT imaging</t>
  </si>
  <si>
    <t>Stille sequenties (ZTE / UTE)</t>
  </si>
  <si>
    <t>Automatische planning van het onderzoek</t>
  </si>
  <si>
    <t>Beschrijf, alsook de opties voor de acquisitie slice volgorde tijdens de DSC protocollen</t>
  </si>
  <si>
    <t>Beschrijf welke toepassingen hiermee zijn uitgerust</t>
  </si>
  <si>
    <t>Beschrijf welke toepassingen hiermee zijn uitgerust, anders dan DTI en fMRI. Beschrijf de vereiste spoelgevoeligheid/spoelgeometrie in relatie tot de maximale versnellingsfactor. Is een groot aantal spoelelementen in de slice-richting vereist, en waarom?</t>
  </si>
  <si>
    <t>Beschrijf de mogelijkheden en de maximale versnellingsfactor gegeven de aangeboden hoofdspoel</t>
  </si>
  <si>
    <t>Beschrijf hoeveel saturatiebanden mogelijk zijn, en of deze automatisch geplaatst kunnen worden, rekening houdend met de keuze van de volume-of-interest</t>
  </si>
  <si>
    <t>Specificeer functionaliteit, denk ook aan kinderprotocollen.</t>
  </si>
  <si>
    <r>
      <t xml:space="preserve">Zijn er mogelijkheden tot gelijktijdig gebruik van diverse spoelen en het maken van spoelcombinaties?
</t>
    </r>
    <r>
      <rPr>
        <i/>
        <sz val="9"/>
        <color theme="1"/>
        <rFont val="Calibri"/>
        <family val="2"/>
      </rPr>
      <t xml:space="preserve">Geef aan welke spoelen gecombineerd gebruikt kunnen worden.
</t>
    </r>
    <r>
      <rPr>
        <i/>
        <u/>
        <sz val="9"/>
        <color theme="1"/>
        <rFont val="Calibri"/>
        <family val="2"/>
      </rPr>
      <t>Noot</t>
    </r>
    <r>
      <rPr>
        <i/>
        <sz val="9"/>
        <color theme="1"/>
        <rFont val="Calibri"/>
        <family val="2"/>
      </rPr>
      <t>: wordt meegenomen bij de beoordeling van DEEL III, 1.1</t>
    </r>
  </si>
  <si>
    <r>
      <t xml:space="preserve">Welke spoelen (inclusief spoelen die niet aangeboden worden) zijn uitwisselbaar tussen de beide 3T systemen.
</t>
    </r>
    <r>
      <rPr>
        <i/>
        <u/>
        <sz val="9"/>
        <color theme="1"/>
        <rFont val="Calibri"/>
        <family val="2"/>
      </rPr>
      <t>Noot</t>
    </r>
    <r>
      <rPr>
        <i/>
        <sz val="9"/>
        <color theme="1"/>
        <rFont val="Calibri"/>
        <family val="2"/>
      </rPr>
      <t>: wordt meegenomen bij de beoordeling van DEEL III, 1.1</t>
    </r>
  </si>
  <si>
    <r>
      <t xml:space="preserve">Is de reconstructiecomputer voorzien van een grafische kaart voor GPU-gebaseerde parallel processing tijdens reconstructies die zich daarvoor lenen?
</t>
    </r>
    <r>
      <rPr>
        <i/>
        <sz val="9"/>
        <color rgb="FF000000"/>
        <rFont val="Calibri"/>
        <family val="2"/>
      </rPr>
      <t xml:space="preserve">Specificeer de GPU, welke toepassingen hier gebruik van maken en wat de winst hiervan is.
</t>
    </r>
    <r>
      <rPr>
        <i/>
        <u/>
        <sz val="9"/>
        <color rgb="FF000000"/>
        <rFont val="Calibri"/>
        <family val="2"/>
      </rPr>
      <t>Noot</t>
    </r>
    <r>
      <rPr>
        <i/>
        <sz val="9"/>
        <color rgb="FF000000"/>
        <rFont val="Calibri"/>
        <family val="2"/>
      </rPr>
      <t>: wordt meegenomen bij de beoordeling van DEEL III, 1.1</t>
    </r>
  </si>
  <si>
    <t>5.3.1</t>
  </si>
  <si>
    <t>5.3.2</t>
  </si>
  <si>
    <t>5.3.3</t>
  </si>
  <si>
    <t>5.3.4</t>
  </si>
  <si>
    <t>5.3.5</t>
  </si>
  <si>
    <t>5.3.6</t>
  </si>
  <si>
    <t>5.3.7</t>
  </si>
  <si>
    <t>Mogelijkheid tot maken van MPR´s.</t>
  </si>
  <si>
    <t>Mogelijkheid tot maken van MIP´s.</t>
  </si>
  <si>
    <t>Mogelijkheid tot maken van subtractiebeelden.</t>
  </si>
  <si>
    <t>Cine viewing.</t>
  </si>
  <si>
    <r>
      <t xml:space="preserve">Mogelijkheid tot geautomatiseerde (zonder enige interactie van de gebruiker) berekening van MIP/MPR/subtractie/ADC, welke aan te passen zijn door de gebruiker.
</t>
    </r>
    <r>
      <rPr>
        <i/>
        <sz val="9"/>
        <color rgb="FF000000"/>
        <rFont val="Calibri"/>
        <family val="2"/>
      </rPr>
      <t xml:space="preserve">Licht toe op welke wijze hieraan tegemoet gekomen wordt.
</t>
    </r>
    <r>
      <rPr>
        <i/>
        <u/>
        <sz val="9"/>
        <color rgb="FF000000"/>
        <rFont val="Calibri"/>
        <family val="2"/>
      </rPr>
      <t>Noot</t>
    </r>
    <r>
      <rPr>
        <i/>
        <sz val="9"/>
        <color rgb="FF000000"/>
        <rFont val="Calibri"/>
        <family val="2"/>
      </rPr>
      <t>: wordt meegenomen bij de beoordeling van DEEL III, 1.1</t>
    </r>
  </si>
  <si>
    <t>DICOM 3.0 worklist koppeling.</t>
  </si>
  <si>
    <t>DICOM store via netwerk.</t>
  </si>
  <si>
    <r>
      <t>Storage Commitment.
Beschrijf</t>
    </r>
    <r>
      <rPr>
        <i/>
        <sz val="9"/>
        <color rgb="FF000000"/>
        <rFont val="Calibri"/>
        <family val="2"/>
      </rPr>
      <t xml:space="preserve"> op welke wijze hieraan tegemoet gekomen wordt.</t>
    </r>
  </si>
  <si>
    <r>
      <t>Query / Retrieve.</t>
    </r>
    <r>
      <rPr>
        <i/>
        <sz val="9"/>
        <color rgb="FF000000"/>
        <rFont val="Calibri"/>
        <family val="2"/>
      </rPr>
      <t xml:space="preserve">
Beschrijf op welke wijze hieraan tegemoet gekomen wordt.</t>
    </r>
  </si>
  <si>
    <t>De volgende DICOM functionaliteiten is vereist :</t>
  </si>
  <si>
    <r>
      <t xml:space="preserve">Een groot FoV zonder tussentijdse tafelbeweging is gewenst. Specificeer het bruikbare image FoV in cm.
</t>
    </r>
    <r>
      <rPr>
        <i/>
        <u/>
        <sz val="9"/>
        <color theme="1"/>
        <rFont val="Calibri"/>
        <family val="2"/>
      </rPr>
      <t>Noot</t>
    </r>
    <r>
      <rPr>
        <i/>
        <sz val="9"/>
        <color theme="1"/>
        <rFont val="Calibri"/>
        <family val="2"/>
      </rPr>
      <t>: wordt meegenomen in de beoordeling bij DEEL III,  1.1</t>
    </r>
  </si>
  <si>
    <t>2.15.1</t>
  </si>
  <si>
    <r>
      <t xml:space="preserve">Soepele, dedicated workflow voor whole body imaging.
</t>
    </r>
    <r>
      <rPr>
        <i/>
        <sz val="9"/>
        <color theme="1"/>
        <rFont val="Calibri"/>
        <family val="2"/>
        <scheme val="minor"/>
      </rPr>
      <t xml:space="preserve">Beschrijf de mogelijkheden. </t>
    </r>
    <r>
      <rPr>
        <sz val="9"/>
        <color theme="1"/>
        <rFont val="Calibri"/>
        <family val="2"/>
        <scheme val="minor"/>
      </rPr>
      <t xml:space="preserve">
</t>
    </r>
    <r>
      <rPr>
        <i/>
        <u/>
        <sz val="9"/>
        <color theme="1"/>
        <rFont val="Calibri"/>
        <family val="2"/>
        <scheme val="minor"/>
      </rPr>
      <t xml:space="preserve">Noot: </t>
    </r>
    <r>
      <rPr>
        <i/>
        <sz val="9"/>
        <color theme="1"/>
        <rFont val="Calibri"/>
        <family val="2"/>
        <scheme val="minor"/>
      </rPr>
      <t>Dit wordt gescoord onder DEEL III, 1.1</t>
    </r>
  </si>
  <si>
    <r>
      <t xml:space="preserve">T1-gewogen DIXON water-fat separatie.
</t>
    </r>
    <r>
      <rPr>
        <i/>
        <u/>
        <sz val="9"/>
        <color theme="1"/>
        <rFont val="Calibri"/>
        <family val="2"/>
        <scheme val="minor"/>
      </rPr>
      <t>Noot</t>
    </r>
    <r>
      <rPr>
        <i/>
        <sz val="9"/>
        <color theme="1"/>
        <rFont val="Calibri"/>
        <family val="2"/>
        <scheme val="minor"/>
      </rPr>
      <t>: de werkwijze voor het instellen van vet/siliconen/water suppressie zal worden beoordeeld onder DEEL II, 1.1</t>
    </r>
  </si>
  <si>
    <r>
      <t xml:space="preserve">Multi-shell diffusion imaging, met vrije keuze van b-waarden, voor iedere b-waarde moeten de richtingen van diffusieweging vrij te kiezen zijn.
</t>
    </r>
    <r>
      <rPr>
        <i/>
        <sz val="9"/>
        <color theme="1"/>
        <rFont val="Calibri"/>
        <family val="2"/>
        <scheme val="minor"/>
      </rPr>
      <t xml:space="preserve">Beschrijf de wijze waarop dit gebruikt kan worden tijdens acquisitie, en op welke manier de diffusie weging (b-waarde en richting) in de DICOM header terug te vinden is.
</t>
    </r>
    <r>
      <rPr>
        <i/>
        <u/>
        <sz val="9"/>
        <color theme="1"/>
        <rFont val="Calibri"/>
        <family val="2"/>
        <scheme val="minor"/>
      </rPr>
      <t>Noot</t>
    </r>
    <r>
      <rPr>
        <i/>
        <sz val="9"/>
        <color theme="1"/>
        <rFont val="Calibri"/>
        <family val="2"/>
        <scheme val="minor"/>
      </rPr>
      <t>: Dit wordt beoordeeld onder DEEL III, 1.1</t>
    </r>
  </si>
  <si>
    <r>
      <t xml:space="preserve">3D multi-echo GRE voor quantitative susceptibility mapping (QSM). Hiervoor zijn fase beelden benodigd, bij voorkeur coil-combined na correctie voor fase-offsets.
</t>
    </r>
    <r>
      <rPr>
        <i/>
        <sz val="9"/>
        <color theme="1"/>
        <rFont val="Calibri"/>
        <family val="2"/>
        <scheme val="minor"/>
      </rPr>
      <t xml:space="preserve">Beschrijf op welke wijze dit mogelijk is, en op welke wijze geschikte fase beelden geproduceerd kunnen worden. Denk hierbij aan wijze van coil combining en wel/niet toepassen van geometrische correctie (2D/3D GradWarp).
</t>
    </r>
    <r>
      <rPr>
        <i/>
        <u/>
        <sz val="9"/>
        <color theme="1"/>
        <rFont val="Calibri"/>
        <family val="2"/>
        <scheme val="minor"/>
      </rPr>
      <t>Noot</t>
    </r>
    <r>
      <rPr>
        <i/>
        <sz val="9"/>
        <color theme="1"/>
        <rFont val="Calibri"/>
        <family val="2"/>
        <scheme val="minor"/>
      </rPr>
      <t>: dit wordt beoordeeld onder DEEL III, 1.1</t>
    </r>
  </si>
  <si>
    <t>Binnen welke termijn na release van een nieuwe versie van het besturingssysteem door de fabrikant hiervan heeft de Inschrijver zelf een software release voor de modaliteit beschikbaar welke onder dit nieuwe besturingssysteem draait.</t>
  </si>
  <si>
    <t>Prijsindexering maximaal 1% op jaarbasis, toepasbaar vanaf 24 maanden vanaf het moment van acceptatie op alle onderdelen van "SERVICE, ONDERHOUD en SUPPORT"</t>
  </si>
  <si>
    <t>Na in gebruik stellen en afleveren van het systeem dienen geregeld evaluaties over de tot dan verstreken periode plaats te vinden. Hierbij zullen de wederzijds gemaakte afspraken getoetst worden. Afgesproken opties dienen uiterlijk binnen het garantiejaar geïmplementeerd te zijn.</t>
  </si>
  <si>
    <t>Jaarlijks zijn aanpassingen binnen het service contract mogelijk, dit wordt nader gespecificeerd.</t>
  </si>
  <si>
    <t>Zijn er stroom onderbrekingstesten uitgevoerd?; lever de resultaten aan.</t>
  </si>
  <si>
    <t>Het systeem is bestand tegen stroomuitval</t>
  </si>
  <si>
    <t>24/7 ondersteuning is mogelijk gewenst (denk aan helpdesk en leveren/bestellen onderdelen). Geef aan hoe dit gerealiseerd kan worden en wat hiervan de kosten zijn.</t>
  </si>
  <si>
    <t>Preventief onderhoud op zaterdag, zondag en/of avonduren is mogelijk gewenst. Geef aan hoe dit gerealiseerd kan worden en wat hiervan de kosten zijn.</t>
  </si>
  <si>
    <t>De on-site responsetijd is maximaal 1 werkdag (onafhankelijk van het  eventuele onderhoudscontract dat wordt afgesloten).</t>
  </si>
  <si>
    <t>Inschrijver doet een voorstel aan VUmc betreffende een overlegstructuur c.q. gegevensuitwisseling  waarin geregeld wordt hoe productinformatie en onderhoudsinstructies m.b.t. het systeem ter beschikking worden gesteld.</t>
  </si>
  <si>
    <t>Geef op welke kritische onderdelen lokaal op voorraad gehouden moeten worden.</t>
  </si>
  <si>
    <t>Componenten die binnen garantie defect raken worden vervangen door nieuwe originele componenten van de meest recente release. (dus niet refurbished).</t>
  </si>
  <si>
    <t>Voorafgaand aan levering levert Inschrijver een opleidingsplan; hierin moet worden opgegeven:</t>
  </si>
  <si>
    <t>Opgave voor welk servicelevel specifieke training noodzakelijk is.</t>
  </si>
  <si>
    <t>Welk opleidingsniveau geeft welke contractkorting met specificatie van  de daarbij door VUmc zelf uit te voeren werkzaamheden.</t>
  </si>
  <si>
    <t>Opleiding ten aanzien van updates en upgrades die binnen het afgesproken contract vallen zijn inclusief in de Inschrijving.</t>
  </si>
  <si>
    <r>
      <t xml:space="preserve">VUmc heeft inspraak in de planning met betrekking tot de opleiding </t>
    </r>
    <r>
      <rPr>
        <sz val="9"/>
        <color theme="1"/>
        <rFont val="Calibri"/>
        <family val="2"/>
      </rPr>
      <t>en locatie.</t>
    </r>
  </si>
  <si>
    <t>Opleiding(en) wordt(en) bij voorkeur in de Nederlandse taal verzorgd. Indien dit in een andere taal wordt gegeven, wordt dit vooraf gecommuniceerd.</t>
  </si>
  <si>
    <t>Indien de opleidingsduur meer dan één dag bedraagt, dient de  opleiding in aaneengesloten dagen gegeven te worden.</t>
  </si>
  <si>
    <t>Locatie:</t>
  </si>
  <si>
    <r>
      <rPr>
        <b/>
        <sz val="9"/>
        <color theme="1"/>
        <rFont val="Calibri"/>
        <family val="2"/>
        <scheme val="minor"/>
      </rPr>
      <t>First pass myocard perfusie imaging:</t>
    </r>
    <r>
      <rPr>
        <sz val="9"/>
        <color theme="1"/>
        <rFont val="Calibri"/>
        <family val="2"/>
        <scheme val="minor"/>
      </rPr>
      <t xml:space="preserve"> met een 2D saturatie recovered spoiled pulse sequentie </t>
    </r>
    <r>
      <rPr>
        <sz val="9"/>
        <rFont val="Calibri"/>
        <family val="2"/>
        <scheme val="minor"/>
      </rPr>
      <t xml:space="preserve">(GRE) </t>
    </r>
    <r>
      <rPr>
        <sz val="9"/>
        <color theme="1"/>
        <rFont val="Calibri"/>
        <family val="2"/>
        <scheme val="minor"/>
      </rPr>
      <t xml:space="preserve">
met minimaal 3 korte as opnames elke hartslag bij een hartritme van 110 slagen/min, met als imaging parameters  FOV ≥ 350x300  mm, inplane acquisitie resolutie ≤2 mm, acquisitie window per beeld &lt; 100 ms, plakdikte ≤8 mm.</t>
    </r>
  </si>
  <si>
    <t>Service, Onderhoud en Support &amp; Juridisch, commercieel</t>
  </si>
  <si>
    <t>Mogelijkheid voor real-time analyse en display van activatie (block design) tijdens fMRI scan.</t>
  </si>
  <si>
    <r>
      <t xml:space="preserve">Wordt DICOM Enhanced MR Color Image Storage SOP Class 1.2.840.10008.5.1.4.1.1.4.3 ondersteund?
</t>
    </r>
    <r>
      <rPr>
        <i/>
        <sz val="9"/>
        <rFont val="Calibri"/>
        <family val="2"/>
      </rPr>
      <t>Specificeer en licht toe op welke wijze hieraan tegemoet gekomen wordt, en op welke manier dit gebruikt kan worden.</t>
    </r>
  </si>
  <si>
    <t>Toepassing MR beelden voor radiotherapie planning</t>
  </si>
  <si>
    <r>
      <t xml:space="preserve">Analyse software voor DTI
</t>
    </r>
    <r>
      <rPr>
        <i/>
        <sz val="9"/>
        <rFont val="Calibri"/>
        <family val="2"/>
      </rPr>
      <t>Beschrijf de mogelijkheden van het pakket</t>
    </r>
  </si>
  <si>
    <r>
      <t xml:space="preserve">Analyse software voor ASL 
</t>
    </r>
    <r>
      <rPr>
        <i/>
        <sz val="9"/>
        <rFont val="Calibri"/>
        <family val="2"/>
      </rPr>
      <t>Beschrijf de mogelijkheden van het pakket</t>
    </r>
  </si>
  <si>
    <r>
      <t xml:space="preserve">Analyse software voor perfusie en/of permeabiliteit voor hals, mamma, lever, prostaat
</t>
    </r>
    <r>
      <rPr>
        <i/>
        <sz val="9"/>
        <rFont val="Calibri"/>
        <family val="2"/>
      </rPr>
      <t>Beschrijf de mogelijkheden van het pakket</t>
    </r>
  </si>
  <si>
    <t>Mogelijkheid tot maken van ADC beelden</t>
  </si>
  <si>
    <t>SERVICE, ONDERHOUD EN SUPPORT</t>
  </si>
  <si>
    <t>Service, Onderhoud en Support &amp; Juridisch, Commercieel</t>
  </si>
  <si>
    <t>NOOT: Voor onderstaande punten geldt steeds dat waar gesproken wordt over het systeem verwezen wordt naar alle aangeboden functionaliteit, software en hardware</t>
  </si>
  <si>
    <r>
      <t xml:space="preserve">Aangeboden MRI systemen zijn recent op de markt waardoor inhoudelijke samenwerking tussen VUmc en fabrikant vruchtbaar is voor langere termijn.
</t>
    </r>
    <r>
      <rPr>
        <i/>
        <sz val="9"/>
        <color theme="1"/>
        <rFont val="Calibri"/>
        <family val="2"/>
        <scheme val="minor"/>
      </rPr>
      <t>Specificeer wanneer het systeem op de markt is geintroduceerd.</t>
    </r>
    <r>
      <rPr>
        <sz val="9"/>
        <color theme="1"/>
        <rFont val="Calibri"/>
        <family val="2"/>
        <scheme val="minor"/>
      </rPr>
      <t xml:space="preserve">
</t>
    </r>
    <r>
      <rPr>
        <i/>
        <sz val="8"/>
        <color theme="1"/>
        <rFont val="Calibri"/>
        <family val="2"/>
        <scheme val="minor"/>
      </rPr>
      <t>Scoringsmethodiek A waarbij geldt hoe recenter op de markt hoe meer punten.</t>
    </r>
  </si>
  <si>
    <r>
      <t>Beschikbaarheid van een goede sequentie en reconstructie ontwikkelomgeving in het kader van research samenwerking voor alle drie de scanners. De kwaliteit hiervan zal mede op basis van onderstaande vragen beoordeeld worden</t>
    </r>
    <r>
      <rPr>
        <sz val="9"/>
        <rFont val="Calibri"/>
        <family val="2"/>
      </rPr>
      <t xml:space="preserve"> (1.3.1 t.e.m 1.3.5)</t>
    </r>
    <r>
      <rPr>
        <sz val="9"/>
        <color rgb="FFFF0000"/>
        <rFont val="Calibri"/>
        <family val="2"/>
      </rPr>
      <t xml:space="preserve">
</t>
    </r>
    <r>
      <rPr>
        <i/>
        <sz val="8"/>
        <rFont val="Calibri"/>
        <family val="2"/>
      </rPr>
      <t>Scoringsmethodiek A, op basis van deze kwaliteit overall.</t>
    </r>
  </si>
  <si>
    <r>
      <t xml:space="preserve">Leverancier heeft de intentie om met VUmc samen te werken aan ontwikkeling en evaluatie van nieuwe MRI technologie, en willen een Master Research Agreement met VUmc aan gaan, met bijbehorende exhibits. Hieronder vallen bijvoorbeeld de sequentie- en reconstructie programmeeromgeving en pre-product acquisitie en post-processing functionaliteit, en eventueel een postprocessing werkstation.
VUmc wil graag samenwerking aangaan op de volgende gebieden: neuro, onco, cardio. Geef aan of hier interesse voor bestaat.
</t>
    </r>
    <r>
      <rPr>
        <i/>
        <sz val="8"/>
        <color theme="1"/>
        <rFont val="Calibri"/>
        <family val="2"/>
        <scheme val="minor"/>
      </rPr>
      <t>Scoringsmethodiek B.</t>
    </r>
  </si>
  <si>
    <t xml:space="preserve">      maximaal toegestane variatie aanvoertemperatuur koelwater in ˚C/min</t>
  </si>
  <si>
    <r>
      <t xml:space="preserve">Mogelijkheid om bij een 2D multislice imaging per slice een andere, geoptimaliseerde shim instelling toe te passen. 
</t>
    </r>
    <r>
      <rPr>
        <i/>
        <sz val="9"/>
        <color theme="1"/>
        <rFont val="Calibri"/>
        <family val="2"/>
      </rPr>
      <t xml:space="preserve">Geef aan hoe dit geïmplementeerd is.
</t>
    </r>
    <r>
      <rPr>
        <i/>
        <sz val="8"/>
        <color theme="1"/>
        <rFont val="Calibri"/>
        <family val="2"/>
      </rPr>
      <t>Scoringsmethodiek B.</t>
    </r>
  </si>
  <si>
    <r>
      <t xml:space="preserve">Vrij uitzicht (via een spiegel) vanuit de hoofdspoel naar een beeldscherm (toepassingen: fMRI en patiënt comfort).
</t>
    </r>
    <r>
      <rPr>
        <i/>
        <sz val="9"/>
        <color rgb="FF000000"/>
        <rFont val="Calibri"/>
        <family val="2"/>
      </rPr>
      <t xml:space="preserve">Specificeer de horizontale en verticale hoek waarbinnen een scherm zichtbaar is, hierbij mogen belemmeringen van het uitzicht in de hoeken als gevolg van de ronding van de tunnel worden genegeerd. Benoem voorts belemmeringen die plaatsing van een scherm bemoeilijken (zoals bijvoorbeeld uitstekende onderdelen van de tafel).
</t>
    </r>
    <r>
      <rPr>
        <i/>
        <u/>
        <sz val="9"/>
        <color rgb="FF000000"/>
        <rFont val="Calibri"/>
        <family val="2"/>
      </rPr>
      <t>Noot</t>
    </r>
    <r>
      <rPr>
        <i/>
        <sz val="9"/>
        <color rgb="FF000000"/>
        <rFont val="Calibri"/>
        <family val="2"/>
      </rPr>
      <t>: wordt meegenomen in de beoordeling van DEEL III, 1.1</t>
    </r>
  </si>
  <si>
    <t>Links-rechts verschil in SNR &lt; 10%.
SNR wordt gemeten met SE in het gecombineerde beeld zonder correctie voor geometrische vervorming. Acceptabele meetmethodes zijn signaalbeeld (zonder correctie spoelgevoeligheid) / ruisbeeld (gescand zonder RF), of een herhaalde meting (bijv. 10x) waarbij de SD per pixel als maat voor ruis wordt genomen. Het verschil wordt gemeten in twee cirkelvormige ROIs met oppervlak ieder ca 10cm2, met het centrum op resp. 20% en 80% van de L-R as, op een willekeurige S-I locatie.</t>
  </si>
  <si>
    <t>Mogelijkheid om een hoofdspoel te kantelen, met als doel verhoging van patiënt comfort tijdens scans van het hoofd.</t>
  </si>
  <si>
    <r>
      <t xml:space="preserve">Mogelijkheid om de hoofdspoel te kantelen, met als doel verhoging van patiënt comfort tijdens scans van het hoofd.
</t>
    </r>
    <r>
      <rPr>
        <i/>
        <sz val="8"/>
        <color theme="1"/>
        <rFont val="Calibri"/>
        <family val="2"/>
      </rPr>
      <t>Er wordt gescoord volgens scoringsmethodiek B.</t>
    </r>
  </si>
  <si>
    <r>
      <t xml:space="preserve">Rugspoel is geïntegreerd in tafelblad.
</t>
    </r>
    <r>
      <rPr>
        <i/>
        <sz val="9"/>
        <color theme="1"/>
        <rFont val="Calibri"/>
        <family val="2"/>
      </rPr>
      <t>Geef aan of bij gebruik van welke spoelen de rugspoel van tafel verwijderd moet worden</t>
    </r>
  </si>
  <si>
    <r>
      <t xml:space="preserve">SNR en homogeniteit van de body phase array spoelen
</t>
    </r>
    <r>
      <rPr>
        <i/>
        <sz val="9"/>
        <color theme="1"/>
        <rFont val="Calibri"/>
        <family val="2"/>
      </rPr>
      <t>Geef de minimale SNR  en homogeniteit in QA module op, ten behoeve van acceptatiemetingen.</t>
    </r>
  </si>
  <si>
    <r>
      <rPr>
        <sz val="9"/>
        <rFont val="Calibri"/>
        <family val="2"/>
      </rPr>
      <t>Mammaspoel zonder puncteer optie, minimaal 16 RF ontvangstkanalen.
De mammaspoel 3T(A) is ook te gebruiken op 3T(B), zijn dus voor 3T uitwisselbaar.</t>
    </r>
    <r>
      <rPr>
        <b/>
        <sz val="9"/>
        <rFont val="Calibri"/>
        <family val="2"/>
      </rPr>
      <t xml:space="preserve">
</t>
    </r>
    <r>
      <rPr>
        <sz val="9"/>
        <rFont val="Calibri"/>
        <family val="2"/>
      </rPr>
      <t xml:space="preserve">Van belang zijn een comfortabele ligging voor de patiënt en een zo laag mogelijk spoelgewicht,
</t>
    </r>
    <r>
      <rPr>
        <i/>
        <u/>
        <sz val="9"/>
        <rFont val="Calibri"/>
        <family val="2"/>
      </rPr>
      <t>Noot</t>
    </r>
    <r>
      <rPr>
        <i/>
        <sz val="9"/>
        <rFont val="Calibri"/>
        <family val="2"/>
      </rPr>
      <t>: wordt meegewogen bij de beoordeling van DEEL III, 1.1</t>
    </r>
  </si>
  <si>
    <r>
      <t xml:space="preserve">Specificatie van fantomen benodigd voor testen van SNR en homogeniteit en evt. uitgebreidere QC testen voor de geleverde RF spoelen.
</t>
    </r>
    <r>
      <rPr>
        <i/>
        <sz val="9"/>
        <color theme="1"/>
        <rFont val="Calibri"/>
        <family val="2"/>
      </rPr>
      <t>Specificeer de QC fantomen voor de RF spoelen.</t>
    </r>
  </si>
  <si>
    <r>
      <t xml:space="preserve">Opgave van het besturingssysteem van de hostcomputer [Windows, Linux].
</t>
    </r>
    <r>
      <rPr>
        <i/>
        <sz val="9"/>
        <color theme="1"/>
        <rFont val="Calibri"/>
        <family val="2"/>
        <scheme val="minor"/>
      </rPr>
      <t>Specificeer operating systeem, incl. versie nummer, van de hostcomputer.</t>
    </r>
  </si>
  <si>
    <t>Geef aan wat de termijn is van uitkomen van de patches en de rapportage van de bevindingen aan het VUmc?</t>
  </si>
  <si>
    <r>
      <t xml:space="preserve">Beschrijf de wijze van schaling van de pixelwaardes. Beschrijf hierbij welke receiver gain settings er aanwezig zijn en hoe deze verwerkt worden, en welke schalingsfactor in de DICOM beelden aanwezig zijn.
</t>
    </r>
    <r>
      <rPr>
        <i/>
        <u/>
        <sz val="9"/>
        <color theme="1"/>
        <rFont val="Calibri"/>
        <family val="2"/>
      </rPr>
      <t>Noot</t>
    </r>
    <r>
      <rPr>
        <i/>
        <sz val="9"/>
        <color theme="1"/>
        <rFont val="Calibri"/>
        <family val="2"/>
      </rPr>
      <t>: wordt meegenomen bij de beoordeling van DEEL III, 1.1</t>
    </r>
  </si>
  <si>
    <t>De flat screen monitor wordt gekalibreerd volgens DICOM GSDF voor een secundaire (review) monitor.</t>
  </si>
  <si>
    <t xml:space="preserve">Inschrijver stelt zich tot doel binnen 1 jaar na ingang van het contract ISO/IEC 27001 EN/OF NEN7510 certificering te behalen.
In het geval JA geantwoord wordt geldt heel expliciet het volgende:
1. Inschrijver toont met pre-audit rapportages aan dat het behalen van de certificering geloofwaardig is. 
2. Inschrijver accepteert het niet behalen van de certificering als ontbindende voorwaarde in het geval </t>
  </si>
  <si>
    <r>
      <t xml:space="preserve">Patiënt monitoring visueel (CC video monitor) is aanwezig, met drie of meer camera's, waardoor er zicht is op de patiënt in de gantry vanuit de beide kanten, zicht op patiënt op tafel, en zicht op de ruimte tussen tafel en deur naar voorbereidingsruimte. De beelden van alle camera's worden op één monitor weergegeven (split screen). De camera's geven geen meetbare verstoring van het MR signaal.
</t>
    </r>
    <r>
      <rPr>
        <i/>
        <sz val="9"/>
        <color rgb="FF000000"/>
        <rFont val="Calibri"/>
        <family val="2"/>
      </rPr>
      <t xml:space="preserve">Licht toe op welke wijze hieraan tegemoet gekomen wordt. </t>
    </r>
  </si>
  <si>
    <r>
      <t xml:space="preserve">Aanwezigheid van additionele sensoren (buiten de conventionele ademhalingsband) voor contactloze monitoring van de ademhaling. </t>
    </r>
    <r>
      <rPr>
        <i/>
        <sz val="9"/>
        <color theme="1"/>
        <rFont val="Calibri"/>
        <family val="2"/>
      </rPr>
      <t xml:space="preserve">Achtergrond: geen voorbereiding nodig, altijd beschikbaar. Beschrijf de sensoren. 
</t>
    </r>
    <r>
      <rPr>
        <i/>
        <u/>
        <sz val="9"/>
        <color theme="1"/>
        <rFont val="Calibri"/>
        <family val="2"/>
      </rPr>
      <t>Noot</t>
    </r>
    <r>
      <rPr>
        <i/>
        <sz val="9"/>
        <color theme="1"/>
        <rFont val="Calibri"/>
        <family val="2"/>
      </rPr>
      <t>: wordt meegenomen bij beoordeling van DEEL III, 1.1.1</t>
    </r>
  </si>
  <si>
    <r>
      <t xml:space="preserve">Metaalartefact reductie sequenties zijn aanwezig, met technieken die beter reduceren dan de View Angle Tilting  (VAT) techniek.
</t>
    </r>
    <r>
      <rPr>
        <i/>
        <sz val="9"/>
        <color rgb="FF000000"/>
        <rFont val="Calibri"/>
        <family val="2"/>
      </rPr>
      <t>Beschrijf  het resultaat van de techniek bij een casus met veel metaal, zoals twee heupprotheses.
Beschrijf bij welke contrasten (T1, T2, etc.) de techniek geïmplementeerd is.</t>
    </r>
  </si>
  <si>
    <t xml:space="preserve">Software pakketten postprocessing Bedieningsconsole  </t>
  </si>
  <si>
    <t>Mogelijkheid tot stitchen beelden t.b.v. Total body imaging.</t>
  </si>
  <si>
    <r>
      <t xml:space="preserve">Specificeer welke accessoires niet onder een all-in onderhoudscontract vergoed worden. Zaken die hier niet genoemd worden, zijn in een later stadium niet als accessoire aan te merken.
</t>
    </r>
    <r>
      <rPr>
        <i/>
        <sz val="9"/>
        <color rgb="FF000000"/>
        <rFont val="Calibri"/>
        <family val="2"/>
      </rPr>
      <t>Specifieer.</t>
    </r>
  </si>
  <si>
    <t xml:space="preserve">Infuusstandaard, bevestigd aan tafel danwel een mogelijkheid om een infuus op te hangen aan de bore, maakt onderdeel uit van de Inschrijving. </t>
  </si>
  <si>
    <t>Ondersteuning voor de arm t.b.v. prikken infuus, etc. maakt onderdeel uit van de Inschrijving</t>
  </si>
  <si>
    <t>6.2.3</t>
  </si>
  <si>
    <t>6.2.4</t>
  </si>
  <si>
    <t>6.2.5</t>
  </si>
  <si>
    <t>6.2.6</t>
  </si>
  <si>
    <t>6.2.7</t>
  </si>
  <si>
    <t>6.2.8</t>
  </si>
  <si>
    <t>Geef de grootte en resolutie van de monitoren.</t>
  </si>
  <si>
    <t>Aanlevering van IHE “Integration Statements’ dient plaats te vinden tezamen met indienen van de Inschrijving</t>
  </si>
  <si>
    <r>
      <t xml:space="preserve">Vrij uitzicht (via een spiegel) vanuit de hoofdspoel naar een beeldscherm (toepassingen: fMRI en patiënt comfort).
</t>
    </r>
    <r>
      <rPr>
        <i/>
        <sz val="9"/>
        <color rgb="FF000000"/>
        <rFont val="Calibri"/>
        <family val="2"/>
      </rPr>
      <t xml:space="preserve">Specificeer de horizontale en verticale hoek waarbinnen een scherm zichtbaar is, hierbij mogen belemmeringen van het uitzicht in de hoeken als gevolg van de ronding van de tunnel worden genegeerd. Benoem voorts belemmeringen die plaatsing van een scherm bemoeilijken (zoals bijvoorbeeld uitstekende onderdelen van de tafel).
</t>
    </r>
    <r>
      <rPr>
        <i/>
        <u/>
        <sz val="9"/>
        <color rgb="FF000000"/>
        <rFont val="Calibri"/>
        <family val="2"/>
      </rPr>
      <t>Noot</t>
    </r>
    <r>
      <rPr>
        <i/>
        <sz val="9"/>
        <color rgb="FF000000"/>
        <rFont val="Calibri"/>
        <family val="2"/>
      </rPr>
      <t>: wordt meegenomen in de beoordeling van DEEL III,</t>
    </r>
    <r>
      <rPr>
        <i/>
        <sz val="9"/>
        <color theme="1"/>
        <rFont val="Calibri"/>
        <family val="2"/>
      </rPr>
      <t xml:space="preserve">1.1 </t>
    </r>
  </si>
  <si>
    <r>
      <t xml:space="preserve">Maakt integraal onderdeel uit van de Inschrijving. 
</t>
    </r>
    <r>
      <rPr>
        <i/>
        <sz val="9"/>
        <color theme="1"/>
        <rFont val="Calibri"/>
        <family val="2"/>
      </rPr>
      <t>Beschrijf de spoel</t>
    </r>
  </si>
  <si>
    <t xml:space="preserve">Een volledig ingevuld MDS2 formulier is onderdeel van de Inschrijving. </t>
  </si>
  <si>
    <r>
      <t xml:space="preserve">Het systeem bevat diagnostische tools ten behoeve van 1e lijns storingsafhandeling, en deze maken deel uit van de Inschrijving.
</t>
    </r>
    <r>
      <rPr>
        <i/>
        <sz val="9"/>
        <color rgb="FF000000"/>
        <rFont val="Calibri"/>
        <family val="2"/>
      </rPr>
      <t>Beschrijf op welke wijze hieraan tegemoet gekomen wordt.</t>
    </r>
  </si>
  <si>
    <r>
      <t xml:space="preserve">DICOM conformance statement wordt aangeleverd bij </t>
    </r>
    <r>
      <rPr>
        <sz val="9"/>
        <color theme="1"/>
        <rFont val="Calibri"/>
        <family val="2"/>
      </rPr>
      <t>indienen van de Inschrijving.</t>
    </r>
  </si>
  <si>
    <r>
      <t xml:space="preserve">Wordt DICOM Enhanced MR Image Storage SOP Class 1.2.840.10008.5.1.4.1.1.4.1 ondersteund?
</t>
    </r>
    <r>
      <rPr>
        <i/>
        <sz val="10"/>
        <rFont val="Calibri"/>
        <family val="2"/>
      </rPr>
      <t>Specificeer en licht toe op welke wijze hieraan tegemoet gekomen wordt, en op welke manier dit gebruikt kan worden.</t>
    </r>
  </si>
  <si>
    <t>a. Wat betreft de wensen, zal er gescoord worden volgens de volgende methodieken (deze zal telkens worden aangegeven):</t>
  </si>
  <si>
    <t>Service en Onderhoud &amp; Juridisch, Commercieel</t>
  </si>
  <si>
    <t xml:space="preserve">c. Scoringstabel </t>
  </si>
  <si>
    <t xml:space="preserve">
</t>
  </si>
  <si>
    <r>
      <rPr>
        <b/>
        <sz val="9"/>
        <color theme="1"/>
        <rFont val="Calibri"/>
        <family val="2"/>
        <scheme val="minor"/>
      </rPr>
      <t xml:space="preserve">LGE: </t>
    </r>
    <r>
      <rPr>
        <sz val="9"/>
        <color theme="1"/>
        <rFont val="Calibri"/>
        <family val="2"/>
        <scheme val="minor"/>
      </rPr>
      <t>IR GE, 3D, ECG triggered, ademhalingsgating.</t>
    </r>
  </si>
  <si>
    <t>Voor inhuizing zijn de maximale maten van de gevelopening 2900x3395mm. Het systeemplafond heeft een hoogte van 2700 mm.</t>
  </si>
  <si>
    <t xml:space="preserve">Opgave gegevens benodigde bedrijfsspanning in V, opgenomen vermogen in kVA en kW,  piekvermogen in kW, stand-by vermogen in kW. </t>
  </si>
  <si>
    <r>
      <rPr>
        <b/>
        <sz val="9"/>
        <color theme="1"/>
        <rFont val="Calibri"/>
        <family val="2"/>
        <scheme val="minor"/>
      </rPr>
      <t xml:space="preserve">Kwantitatieve flow metingen: </t>
    </r>
    <r>
      <rPr>
        <sz val="9"/>
        <color theme="1"/>
        <rFont val="Calibri"/>
        <family val="2"/>
        <scheme val="minor"/>
      </rPr>
      <t>2D fase contrast flow meting (Qflow), in-plane en through-plane met een Venc range van minimaal 20-800 cm/s.</t>
    </r>
  </si>
  <si>
    <r>
      <rPr>
        <b/>
        <sz val="9"/>
        <rFont val="Calibri"/>
        <family val="2"/>
        <scheme val="minor"/>
      </rPr>
      <t>Kwantitatieve flow metingen</t>
    </r>
    <r>
      <rPr>
        <sz val="9"/>
        <rFont val="Calibri"/>
        <family val="2"/>
        <scheme val="minor"/>
      </rPr>
      <t xml:space="preserve">: 4D fase contrast flow metingen.
</t>
    </r>
  </si>
  <si>
    <r>
      <t>Gegarandeerde homogeniteit van B</t>
    </r>
    <r>
      <rPr>
        <vertAlign val="subscript"/>
        <sz val="9"/>
        <color theme="1"/>
        <rFont val="Calibri"/>
        <family val="2"/>
      </rPr>
      <t>0</t>
    </r>
    <r>
      <rPr>
        <sz val="9"/>
        <color theme="1"/>
        <rFont val="Calibri"/>
        <family val="2"/>
      </rPr>
      <t xml:space="preserve"> veld over bol van 50 cm in volume root mean square &lt; 4 ppm voor de 3T systemen. 
</t>
    </r>
    <r>
      <rPr>
        <i/>
        <sz val="9"/>
        <color theme="1"/>
        <rFont val="Calibri"/>
        <family val="2"/>
      </rPr>
      <t>Specificeer de gegarandeerde waarde bij uw systeem, en de wijze waarop dit gemeten wordt.</t>
    </r>
  </si>
  <si>
    <r>
      <t>Gegarandeerde homogeniteit van B</t>
    </r>
    <r>
      <rPr>
        <vertAlign val="subscript"/>
        <sz val="9"/>
        <color theme="1"/>
        <rFont val="Calibri"/>
        <family val="2"/>
      </rPr>
      <t>0</t>
    </r>
    <r>
      <rPr>
        <sz val="9"/>
        <color theme="1"/>
        <rFont val="Calibri"/>
        <family val="2"/>
      </rPr>
      <t xml:space="preserve"> veld over volume van 50x50x45 cm in volume root mean square &lt; 4 ppm voor het 1.5 T systeem
</t>
    </r>
    <r>
      <rPr>
        <i/>
        <sz val="9"/>
        <color theme="1"/>
        <rFont val="Calibri"/>
        <family val="2"/>
      </rPr>
      <t>Specificeer de gegarandeerde waarde bij uw systeem, en de wijze waarop dit gemeten wordt.</t>
    </r>
  </si>
  <si>
    <t>2.8.3</t>
  </si>
  <si>
    <t>1.5.6</t>
  </si>
  <si>
    <t>7.28.1</t>
  </si>
  <si>
    <t xml:space="preserve">Specificeer de reconstructiecomputer , o.a. qua CPU, werkgeheugen (RAM) </t>
  </si>
  <si>
    <t>Specificeer de frequentiestabiliteit van de RF zender in ppb over een periode van 1 minuut.</t>
  </si>
  <si>
    <t>Het aantal RF ontvangstkanalen is minimaal 64 voor de 3T systemen</t>
  </si>
  <si>
    <t>Het aantal RF ontvangstkanalen is minimaal 48 voor het 1.5T systeem</t>
  </si>
  <si>
    <t>Protocol en checklist t.b.v. PO dient in PDF digitaal bij eind installatie  geleverd te zijn.</t>
  </si>
  <si>
    <t>De complete technische documentatie dient in PDF digitaal bij eind installatie  geleverd te zijn.</t>
  </si>
  <si>
    <t>Wachtwoorden voor technische service menu’s dient in PDF digitaal bij eind installatie  geleverd te zijn.</t>
  </si>
  <si>
    <t>Wat is de  technische levensduur van het systeem?</t>
  </si>
  <si>
    <r>
      <t>Upgrade(s): in overwegende mate vernieuwingen c.q. wijzigingen aan de functionaliteit van het systeem en toebehoren,</t>
    </r>
    <r>
      <rPr>
        <sz val="9"/>
        <color rgb="FFFF0000"/>
        <rFont val="Calibri"/>
        <family val="2"/>
      </rPr>
      <t xml:space="preserve"> </t>
    </r>
    <r>
      <rPr>
        <sz val="9"/>
        <color rgb="FF000000"/>
        <rFont val="Calibri"/>
        <family val="2"/>
      </rPr>
      <t xml:space="preserve">zowel software als hardwarematig. Inschrijver zal alle beschikbare upgrades, die verplicht zijn gesteld aan het VUmc door Inschrijver danwel verplichte upgrades in het kader van veiligheidseisen en verband houdende met de Wet‐ en regelgeving die betrekking hebben op de Apparatuur aan VUmc leveren en implementeren gedurende de levensduur van de Apparatuur </t>
    </r>
    <r>
      <rPr>
        <sz val="9"/>
        <color theme="1"/>
        <rFont val="Calibri"/>
        <family val="2"/>
      </rPr>
      <t>(zonder extra kosten).</t>
    </r>
    <r>
      <rPr>
        <sz val="9"/>
        <color rgb="FF000000"/>
        <rFont val="Calibri"/>
        <family val="2"/>
      </rPr>
      <t xml:space="preserve"> Dit na schriftelijke goedkeuring van of namens VUmc. VUmc is hiertoe niet verplicht. </t>
    </r>
  </si>
  <si>
    <t xml:space="preserve">Update(s): veranderingen c.q. aanpassingen c.q. actualisering aan de Prestatie, zowel software als hardwarematig, die erop gericht zijn om het technisch functioneren conform de overeengekomen specificaties te handhaven c.q. te verbeteren ten behoeve van de verhoging van de bedrijfszekerheid en bedrijfsveiligheid. Updates worden door Inschrijver kosteloos aangeboden. Dit na schriftelijke goedkeuring van of namens VUmc. VUmc is hiertoe niet verplicht. </t>
  </si>
  <si>
    <t>Onderdelen blijven leverbaar en op voorraad minimaal van 10 jaar en deze periode wordt verlengd met het aantal jaren dat het systeem nog geproduceerd wordt; tegen maximaal de huidige prijs, gecorrigeerd met prijsindexering maximaal 1% op jaarbasis, toepasbaar vanaf 24 maanden vanaf het moment van acceptatie.</t>
  </si>
  <si>
    <t>Kosten van de 5 duurste onderdelen van de tafel en spoelen, beschrijf deze en geef per onderdeel de prijs.</t>
  </si>
  <si>
    <t>Gebruikershandleiding dient in PDF digitaal bij eind installatie geleverd te zijn, bij voorkeur in de Nederlandse taal.</t>
  </si>
  <si>
    <t>1.4.7</t>
  </si>
  <si>
    <t>1.4.25</t>
  </si>
  <si>
    <t>1.4.25.1</t>
  </si>
  <si>
    <t>1.4.25.2</t>
  </si>
  <si>
    <t>1.4.25.3</t>
  </si>
  <si>
    <t>1.4.25.4</t>
  </si>
  <si>
    <t>1.4.25.5</t>
  </si>
  <si>
    <t>1.4.25.6</t>
  </si>
  <si>
    <t>1.4.25.7</t>
  </si>
  <si>
    <t>1.5.4.1</t>
  </si>
  <si>
    <t>1.5.4.2</t>
  </si>
  <si>
    <t>1.5.4.3</t>
  </si>
  <si>
    <t>1.5.5</t>
  </si>
  <si>
    <t>1.5.12.1</t>
  </si>
  <si>
    <t>1.5.12.2</t>
  </si>
  <si>
    <t>1.5.12.3</t>
  </si>
  <si>
    <t>De leverancier neemt de verplichting op zich om twee technici naar keuze van VUmc per modaliteitgroep kosteloos tot 1e lijns niveau op te leiden, binnen 1 jaar na acceptatie. Zodat preventief en correctief onderhoud na het opleidingstraject tot voornoemde niveau (zelfstandig) uitgevoerd kan worden.</t>
  </si>
  <si>
    <t>1.7.2</t>
  </si>
  <si>
    <t>1.7.3</t>
  </si>
  <si>
    <t xml:space="preserve">RF spoelen </t>
  </si>
  <si>
    <r>
      <t xml:space="preserve">Mogelijkheid tot analyse van DSC neuro perfusie beelden, met minimaal berekening van een relatieve CBV map. Op de geëxporteerde (DICOM) rCBV map moet in Sectra PACS een ROI analyse uitgevoerd kunnen worden, bijvoorbeeld om tumorweefsel met een contra-laterale referentie te vergelijken. Dit betekent doorgaans dat de rCBV als grijswaarde beeld (SOP class "MR Image Storage" 1.2.840.10008.5.1.4.1.1.4) beschikbaar moet zijn, dus niet alleen als colour map (Secondary Captured) of kleurenoverlay.
</t>
    </r>
    <r>
      <rPr>
        <i/>
        <sz val="9"/>
        <color theme="1"/>
        <rFont val="Calibri"/>
        <family val="2"/>
        <scheme val="minor"/>
      </rPr>
      <t xml:space="preserve">Beschrijf de functionaliteit, waaronder de gebruikte analyse methode (area above the curve, deconvolutie, leakage correctie, etc.), de berekende parameters, en de handelingen benodigd voor analyse. Beschrijf de mogelijkheden voor exporteren van rCBV maps. Beschrijf de werkwijze en handelingen benodigd voor analyse. 
</t>
    </r>
    <r>
      <rPr>
        <i/>
        <u/>
        <sz val="9"/>
        <color theme="1"/>
        <rFont val="Calibri"/>
        <family val="2"/>
        <scheme val="minor"/>
      </rPr>
      <t>Noot:</t>
    </r>
    <r>
      <rPr>
        <i/>
        <sz val="9"/>
        <color theme="1"/>
        <rFont val="Calibri"/>
        <family val="2"/>
        <scheme val="minor"/>
      </rPr>
      <t xml:space="preserve"> beschreven werkwijze wordt beoordeeld onder DEEL III, 1.1</t>
    </r>
  </si>
  <si>
    <t xml:space="preserve">Berekening en overlay van fMRI activatie over anatomische beelden, zowel 2D als 3D. 
Voor 3D: mogelijkheid om MPR serie op te slaan van anatomie met activatie overlay.
</t>
  </si>
  <si>
    <t>Inschrijver test na het uitkomen van patches van het operating system zelf de uitwerking hiervan op het systeem en rapporteert de bevindingen - zonder dat VUmc hier zelf actie voor hoeft te ondernemen - voordat deze patches op het systeem worden geïnstalleerd.</t>
  </si>
  <si>
    <t>Specificeer de hardware van de hostcomputer, waaronder het aantal en type processoren, en grootte van intern geheugen.</t>
  </si>
  <si>
    <t>De hostcomputer is voorzien van een solid state harddisk met een opslagcapaciteit van minimaal 512GB.</t>
  </si>
  <si>
    <t>Het systeem maakt geen gebruik van een door Inschrijver geleverde switch die verbonden is met het ziekenhuisnetwerk.</t>
  </si>
  <si>
    <t>Additionele informatie vereist 
3T (B high end)</t>
  </si>
  <si>
    <t xml:space="preserve">Voldoet aan Eis/Wens 3T(A) </t>
  </si>
  <si>
    <t xml:space="preserve">Additionele informatie vereist 
1,5T </t>
  </si>
  <si>
    <t>Voldoet aan Eis/Wens 
3T (B high end)</t>
  </si>
  <si>
    <t xml:space="preserve">Additionele informatie vereist 
3T(A) </t>
  </si>
  <si>
    <t>WEGINGS PERCENTAGE 
(IN %)</t>
  </si>
  <si>
    <t>DCE perfusie
- Semi-kwantitatieve analyse, parameters relative enhancement, time to peak, maximum slope, wash-in rate en vergelijkbaar</t>
  </si>
  <si>
    <t>Svp Invullen</t>
  </si>
  <si>
    <t>T1 en T2 mapping (met bewegingscorrectie), ECV berekening, 4D flow is gewenst</t>
  </si>
  <si>
    <t xml:space="preserve">Additionele informatie vereist x
1,5T </t>
  </si>
  <si>
    <t>Max 
Punten</t>
  </si>
  <si>
    <t>fMRI analyse
- Analyse voor blockdesign
- Vermeld mogelijkheden voor general linear model met convolutie van HRF.
- Overlay fMRI activatie op anatomische MRI series in 2D coupes
- Vermeld expliciet van welke fabrikanten / MR scanners de beelden verwerkt  kunnen worden.</t>
  </si>
  <si>
    <t>Intra Voxal Incoherent Motion (IVIM): VUmc is hier erg in geïnteresseerd. Indien in dit kader een product beschikbaar is wordt Inschrijver verzocht dit inclusief aan te bieden. De beschikbaarheid van IVIM heeft een positieve invloed in de finale keuze van de Portal oplossing.</t>
  </si>
  <si>
    <t>Data export en opslag
- Mogelijkheden export van (multi-modality zoals DCE/IVIM) ROI data
- Als tabel (CSV) en DICOM structured report (SR)
- Vermeld de mogelijkheden</t>
  </si>
  <si>
    <t>Workflow verslaglegging prostaat volgens PIRADS</t>
  </si>
  <si>
    <t xml:space="preserve">DSC neuro perfusie
- Workflow inclusief automatische berekening CBV maps met leakage correctie
- Bij voorkeur volledig automatische analyse
- Indien niet automatisch dan qua workflow voorkeur laboranten voor analyse op de MR scanner, en als server van zelfde fabrikant is dan ook op server.
- Zowel kleuren maps als grijswaarde export (semi-kwantitatief, geschikt voor eenvoudige ROI analyses in PACS)
</t>
  </si>
  <si>
    <t xml:space="preserve">Spectro analyse pakket en spectro ruwe data export (voor gebruik in LC model). Geldt alleen in combinatie met MR scanner van zelfde fabrikant.
</t>
  </si>
  <si>
    <t xml:space="preserve">DCE permeabiliteit
- Berekening permeabiliteit door middel van (Tofts) compartiment model parameters; permeability (Ktrans), tracer efflux rate (Kep), extravascular volume fraction (Ve), plasma fraction (Vp). Toepasbaar voor hals, mamma, lever, prostaat, hersenen.
- Vermeld de mogelijkheden voor AIF bepaling, en vermeld praktische bruikbaarheid hiervan.
- Vermeld mogelijkheden voor bewegingscorrectie
- Vermeld mogelijkheden voor een workflow met T1 en B1 mapping
</t>
  </si>
  <si>
    <t>Alle nieuwe functionaliteit op gebied van compressed sensing voor neuro  imaging wordt kosteloos aangeboden gedurende  2 jaar na acceptatie van de systemen.</t>
  </si>
  <si>
    <r>
      <t xml:space="preserve">De software is voorzien van een mogelijkheid voor correctie van geometrische vervorming als gevolg van gradiënt non-lineariteit. De correctie is instelbaar als parameter in het scanprotocol.
</t>
    </r>
    <r>
      <rPr>
        <i/>
        <sz val="9"/>
        <color theme="1"/>
        <rFont val="Calibri"/>
        <family val="2"/>
      </rPr>
      <t>Beschrijf de implementatie.</t>
    </r>
  </si>
  <si>
    <t>De correctie van geometrische vervorming als gevolg van gradiënt non-lineariteit kan in zowel twee dimensies ("in-plane") als in drie dimensies ("3D") toegepast worden. De keuze hiertoe is instelbaar als parameter in het scanprotocol.</t>
  </si>
  <si>
    <r>
      <t xml:space="preserve">Specificeer de fout in de afgebeelde positie van een willekeurige marker binnen een bol met een diameter van 45 cm, als gevolg van fouten in het gradiëntveld, zonder correctie tijdens beeldreconstructie.
</t>
    </r>
    <r>
      <rPr>
        <i/>
        <sz val="9"/>
        <color theme="1"/>
        <rFont val="Calibri"/>
        <family val="2"/>
      </rPr>
      <t>Specificeer de maximale fout in afgebeelde positie.</t>
    </r>
  </si>
  <si>
    <r>
      <t xml:space="preserve">Specificeer de fout in de afgebeelde positie van een willekeurige marker binnen een bol met een diameter van 45 cm, als gevolg van fouten in het gradiëntveld, na correctie tijdens beeldreconstructie.
</t>
    </r>
    <r>
      <rPr>
        <i/>
        <sz val="9"/>
        <color theme="1"/>
        <rFont val="Calibri"/>
        <family val="2"/>
      </rPr>
      <t>Specificeer de maximale fout in afgebeelde positie.</t>
    </r>
  </si>
  <si>
    <t>Acceleratie d.m.v. simultane slice excitatie</t>
  </si>
  <si>
    <t>fMRI acceleratie d.m.v. simultane slice excitatie</t>
  </si>
  <si>
    <t>DTI acceleratie d.m.v. simultane slice excitatie</t>
  </si>
  <si>
    <t>Acceleratie d.m.v. compressed sensing</t>
  </si>
  <si>
    <t>Spectroscopie lokalisatie door middel van semi-LASER</t>
  </si>
  <si>
    <t>T2-gewogen single-shot TSE/FSE zonder en met fatsat, met gating d.m.v. navigator.</t>
  </si>
  <si>
    <r>
      <rPr>
        <b/>
        <sz val="9"/>
        <rFont val="Calibri"/>
        <family val="2"/>
      </rPr>
      <t>De body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</si>
  <si>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Beschikbaarheid van technieken om de spatiele resolutie te verhogen en/of geometrische vervorming te verlagen t.o.v. standaard EPI readout van bijvoorbeeld prostaat of rectum.</t>
  </si>
  <si>
    <t>Computed DWI, d.w.z. DWI beelden met hoge b-waarden berekend uit beelden met lage b-waarden.</t>
  </si>
  <si>
    <t>Kwantificatie van vetfractie in de lever d.m.v. DIXON en/of spectroscopie.</t>
  </si>
  <si>
    <r>
      <rPr>
        <b/>
        <sz val="9"/>
        <color theme="1"/>
        <rFont val="Calibri"/>
        <family val="2"/>
        <scheme val="minor"/>
      </rPr>
      <t>Functie:</t>
    </r>
    <r>
      <rPr>
        <sz val="9"/>
        <color theme="1"/>
        <rFont val="Calibri"/>
        <family val="2"/>
        <scheme val="minor"/>
      </rPr>
      <t xml:space="preserve"> Cine SSFP pulse sequentie, 2D, retrospectief ECG triggered
Met een temporele acquisitie resolutie ≤ 47 ms, spatiele acquisitie resolutie ≤1.8x1.3x5 mm5,  FOV ≥ 340x270 mm2, met een scanduur ≤13 hartslagen.</t>
    </r>
  </si>
  <si>
    <r>
      <rPr>
        <b/>
        <sz val="9"/>
        <color theme="1"/>
        <rFont val="Calibri"/>
        <family val="2"/>
        <scheme val="minor"/>
      </rPr>
      <t>Oedeem imaging</t>
    </r>
    <r>
      <rPr>
        <sz val="9"/>
        <color theme="1"/>
        <rFont val="Calibri"/>
        <family val="2"/>
        <scheme val="minor"/>
      </rPr>
      <t xml:space="preserve"> d.m.v. T2 gewogen opnamen als breath-hold techniek met goed vet en bloedonderdrukking.</t>
    </r>
  </si>
  <si>
    <r>
      <rPr>
        <b/>
        <sz val="9"/>
        <rFont val="Calibri"/>
        <family val="2"/>
      </rPr>
      <t>De Cardio sequenties zullen in hun totaliteit beoordeeld worden op basis van elk van onderstaande aspecten, geef aan bij onderstaande vragen of deze functionaliteit aangeboden wordt per systeem:</t>
    </r>
    <r>
      <rPr>
        <i/>
        <sz val="9"/>
        <rFont val="Calibri"/>
        <family val="2"/>
      </rPr>
      <t xml:space="preserve">
</t>
    </r>
    <r>
      <rPr>
        <i/>
        <sz val="8"/>
        <rFont val="Calibri"/>
        <family val="2"/>
      </rPr>
      <t>Scoringsmethodiek A, waarbij geldt: Hoe meer en beter de functionaliteit hoe meer punten.</t>
    </r>
  </si>
  <si>
    <r>
      <rPr>
        <b/>
        <sz val="9"/>
        <rFont val="Calibri"/>
        <family val="2"/>
        <scheme val="minor"/>
      </rPr>
      <t>LGE</t>
    </r>
    <r>
      <rPr>
        <sz val="9"/>
        <rFont val="Calibri"/>
        <family val="2"/>
        <scheme val="minor"/>
      </rPr>
      <t>: IR GE, 3D met reële reconstructie (fase sensitive reconstructie).</t>
    </r>
  </si>
  <si>
    <r>
      <rPr>
        <b/>
        <sz val="9"/>
        <rFont val="Calibri"/>
        <family val="2"/>
        <scheme val="minor"/>
      </rPr>
      <t>Acceleratie door middel van compressed sensing technieken:</t>
    </r>
    <r>
      <rPr>
        <sz val="9"/>
        <rFont val="Calibri"/>
        <family val="2"/>
        <scheme val="minor"/>
      </rPr>
      <t xml:space="preserve"> geef aan in welke van de cardiale scantechnieken dit geïmplementeerd is, met welke functionaliteit en effectieve versnelling.</t>
    </r>
  </si>
  <si>
    <r>
      <rPr>
        <b/>
        <sz val="9"/>
        <color theme="1"/>
        <rFont val="Calibri"/>
        <family val="2"/>
        <scheme val="minor"/>
      </rPr>
      <t>scanparameter optimalisatie</t>
    </r>
    <r>
      <rPr>
        <sz val="9"/>
        <color theme="1"/>
        <rFont val="Calibri"/>
        <family val="2"/>
        <scheme val="minor"/>
      </rPr>
      <t xml:space="preserve"> afhankelijk van patiënt condities zoals hartritme, ademhaling, en vermogen tot vasthouden van de adem.</t>
    </r>
  </si>
  <si>
    <t>3D Ultrafast DCE perfusie sequentie waarbij centrum van k-space voor elke tijdsfase volledig wordt bemonsterd, en in de periferie van k-space (pseudo) random wordt ondersampled en k-lijnen worden "gedeeld" met naburige tijdsfasen. Productnamen hiervan zijn bijvoorbeeld "DISCO" en "TWIST". Optioneel voorzien van FatSat. Voorzien van acceleratietechnieken zoals parallel imaging in 2 richtingen en compressed sensing. Geschikt voor sub-millimeter resolutie imaging in de orbita.</t>
  </si>
  <si>
    <t>Simultaan (interleaved) scannen van twee slice groepen met verschillende oriëntaties (bijv. kaakkopjes L/R).</t>
  </si>
  <si>
    <t>3D T1-gewogen gradiënt echo met robuuste vet onderdrukking (STIR met adiabatische inversie).</t>
  </si>
  <si>
    <t>T2-gewogen TSE/FSE met STIR; instelbare vet/siliconen/water suppressie d.m.v. adiabatische frequentie-selectieve inversiepuls.</t>
  </si>
  <si>
    <r>
      <rPr>
        <b/>
        <sz val="9"/>
        <rFont val="Calibri"/>
        <family val="2"/>
      </rPr>
      <t>De Mamma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</si>
  <si>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3D T1-gewogen inversion recovery fast gradiënt-echo (MPRAGE of IR-FSPGR)
Instelbaar selectieve/non-selectieve excitatie.</t>
  </si>
  <si>
    <t>DTI acceleratie d.m.v. simultane slice excitatie.</t>
  </si>
  <si>
    <t>Multi-phase 2D gradiënt-echo EPI geschikt voor T2*-gewogen DSC perfusie.</t>
  </si>
  <si>
    <r>
      <t xml:space="preserve">Spectroscopie door middel van SVS en 2D CSI, PRESS lokalisatie techniek.
</t>
    </r>
    <r>
      <rPr>
        <i/>
        <sz val="9"/>
        <color theme="1"/>
        <rFont val="Calibri"/>
        <family val="2"/>
        <scheme val="minor"/>
      </rPr>
      <t xml:space="preserve">Beschrijf op welke wijze de spectro ruwe data in LC-model geïmporteerd kunnen worden. Beschrijf tevens op welke wijze de (fourier getransformeerde) spectra van zowel SVS als CSI als DICOM beeld naar PACS gestuurd kunnen worden.
</t>
    </r>
    <r>
      <rPr>
        <i/>
        <u/>
        <sz val="9"/>
        <color theme="1"/>
        <rFont val="Calibri"/>
        <family val="2"/>
        <scheme val="minor"/>
      </rPr>
      <t>Noot</t>
    </r>
    <r>
      <rPr>
        <i/>
        <sz val="9"/>
        <color theme="1"/>
        <rFont val="Calibri"/>
        <family val="2"/>
        <scheme val="minor"/>
      </rPr>
      <t>: dit wordt beoordeeld onder DEEL III, 1.1</t>
    </r>
  </si>
  <si>
    <t>Viewing op de host computer van SVS fourier getransformeerde data, basis functionaliteit analyse: fourier transformatie, fase correctie, water onderdrukking, eddy current correctie.</t>
  </si>
  <si>
    <t>Functional MRI d.m.v. multi-phase T2*-gewogen EPI acquisitie.</t>
  </si>
  <si>
    <t>STIR fat sat voor SE en TSE/FSE, DWI incl. wervelkolom.</t>
  </si>
  <si>
    <r>
      <t xml:space="preserve">Neurografie d.m.v. hoge-resolutie STIR 3D FSE/TSE met variable flip-angle, geoptimaliseerd voor het afbeelden van perifere zenuwen in bijvoorbeeld plexus brachialis of plexus sacrialis.
Tevens diffusie-imaging geoptimaliseerd voor neurografie. </t>
    </r>
    <r>
      <rPr>
        <b/>
        <sz val="9"/>
        <color theme="1"/>
        <rFont val="Calibri"/>
        <family val="2"/>
        <scheme val="minor"/>
      </rPr>
      <t>Niet</t>
    </r>
    <r>
      <rPr>
        <sz val="9"/>
        <color theme="1"/>
        <rFont val="Calibri"/>
        <family val="2"/>
        <scheme val="minor"/>
      </rPr>
      <t xml:space="preserve"> vereist/gewenst: DTI en postprocessing DTI voor toepassing specifiek bij neurografie.</t>
    </r>
  </si>
  <si>
    <t>Sequenties robuust voor beweging zoals bijv. single-shot T2 of BLADE/PROPELLOR sequenties.</t>
  </si>
  <si>
    <r>
      <t xml:space="preserve">Pseudo-continuous arterial spin labeling (PCASL) voor kwantificatie van cerebrale perfusie. Onze voorkeur gaat uit naar 3D PCASL.
</t>
    </r>
    <r>
      <rPr>
        <i/>
        <sz val="9"/>
        <color theme="1"/>
        <rFont val="Calibri"/>
        <family val="2"/>
        <scheme val="minor"/>
      </rPr>
      <t>Beschrijf de labeling techniek en de opties voor read-out (bijv. 2D EPI, 3D GRASE, 3D spiral FSE, etc.), opties voor multi-post-label delays zoals bijvoorbeeld Hadamard encoding</t>
    </r>
  </si>
  <si>
    <r>
      <rPr>
        <b/>
        <sz val="9"/>
        <rFont val="Calibri"/>
        <family val="2"/>
      </rPr>
      <t>De Neuro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</si>
  <si>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 xml:space="preserve">Dynamische angiografie voor radiotherapieplanning bij arterio-veneuze malformatie (AVM). Temporele resolutie 150 tot 170ms bij een spatiele resolutie van ca 1.2x1.2x3mm. Readout mag geen EPI zijn i.v.m. gebruik voor therapie planning. Bij ASL-MRA wordt temporele resolutie verkregen door een multi-phase readout (voorkeur), of door herhaald scannen met verschillende post-label delay.
Opties zijn bijvoorbeeld 4D ASL-MRA of ultrafast contrast-enhanced, bijv. radial undersampled + compressed sensing. 
</t>
  </si>
  <si>
    <t>2D en 3D phase-sensitive inversion recovery voor T1-gewogen imaging, voorzien van real-part reconstructie.
Opmerking: zwaarder T1 contrast, bijv. imaging basale kernen</t>
  </si>
  <si>
    <t>MP2RAGE
Opmerking Homogeen weefsel contrast; bevat ook T1 mapping</t>
  </si>
  <si>
    <r>
      <t xml:space="preserve">De fout in de afgebeelde positie van een willekeurige marker binnen een bol met een diameter van 45 cm, als gevolg van fouten in het gradiëntveld, na correctie tijdens beeldreconstructie, is ≤ 4,5 mm
</t>
    </r>
    <r>
      <rPr>
        <i/>
        <sz val="9"/>
        <color theme="1"/>
        <rFont val="Calibri"/>
        <family val="2"/>
      </rPr>
      <t>Specificeer de maximale fout in afgebeelde positie.</t>
    </r>
  </si>
  <si>
    <r>
      <t xml:space="preserve">De fout in de afgebeelde positie van een willekeurige marker binnen een bol met een diameter van 20 cm, als gevolg van fouten in het gradiëntveld, na correctie tijdens beeldreconstructie, is ≤ 1,0 mm.
</t>
    </r>
    <r>
      <rPr>
        <i/>
        <sz val="9"/>
        <color theme="1"/>
        <rFont val="Calibri"/>
        <family val="2"/>
      </rPr>
      <t>Specificeer de maximale fout in afgebeelde positie.</t>
    </r>
  </si>
  <si>
    <t>Specificeer de maximale fout in de afgebeelde positie van een willekeurige marker binnen een bol met een diameter van 20 cm, als gevolg van fouten in het gradiëntveld, zonder correctie tijdens beeldreconstructie.</t>
  </si>
  <si>
    <r>
      <t xml:space="preserve">FFT reconstructiesnelheid &gt; 50.000 beelden met volle 256x256 matrix per seconde.
</t>
    </r>
    <r>
      <rPr>
        <i/>
        <sz val="9"/>
        <color theme="1"/>
        <rFont val="Calibri"/>
        <family val="2"/>
      </rPr>
      <t>Specificeer de reconstructiesnelheid.</t>
    </r>
  </si>
  <si>
    <t>6.1.2.1</t>
  </si>
  <si>
    <t>6.1.10</t>
  </si>
  <si>
    <t>6.1.11</t>
  </si>
  <si>
    <t>6.1.12</t>
  </si>
  <si>
    <t>6.1.13</t>
  </si>
  <si>
    <t>6.1.14</t>
  </si>
  <si>
    <t>6.1.15</t>
  </si>
  <si>
    <t>6.1.16</t>
  </si>
  <si>
    <t>6.1.17</t>
  </si>
  <si>
    <t>6.1.18</t>
  </si>
  <si>
    <t>6.1.19</t>
  </si>
  <si>
    <t>6.1.20</t>
  </si>
  <si>
    <t>6.1.21</t>
  </si>
  <si>
    <t>6.1.22</t>
  </si>
  <si>
    <t>6.1.23</t>
  </si>
  <si>
    <t>6.2.2</t>
  </si>
  <si>
    <t>6.2.9</t>
  </si>
  <si>
    <t>6.2.10</t>
  </si>
  <si>
    <t>6.3.0</t>
  </si>
  <si>
    <t>6.3.1</t>
  </si>
  <si>
    <t>6.3.2</t>
  </si>
  <si>
    <t>6.3.3</t>
  </si>
  <si>
    <t>6.3.4</t>
  </si>
  <si>
    <t>6.3.5</t>
  </si>
  <si>
    <t>6.3.6</t>
  </si>
  <si>
    <t>6.3.7</t>
  </si>
  <si>
    <t>6.3.8</t>
  </si>
  <si>
    <t>7.1.2</t>
  </si>
  <si>
    <t>7.1.3</t>
  </si>
  <si>
    <t>7.1.4</t>
  </si>
  <si>
    <t>7.1.5</t>
  </si>
  <si>
    <t>7.1.6</t>
  </si>
  <si>
    <t>7.1.7</t>
  </si>
  <si>
    <t>7.1.8</t>
  </si>
  <si>
    <t>7.1.9</t>
  </si>
  <si>
    <t>7.2.4.1</t>
  </si>
  <si>
    <t>7.2.5.1</t>
  </si>
  <si>
    <t>7.2.8</t>
  </si>
  <si>
    <t>8.3</t>
  </si>
  <si>
    <t>8.3.1</t>
  </si>
  <si>
    <t>9.2.1</t>
  </si>
  <si>
    <t>10.1.1</t>
  </si>
  <si>
    <t>10.1.2</t>
  </si>
  <si>
    <t>10.1.3</t>
  </si>
  <si>
    <t>10.1.4</t>
  </si>
  <si>
    <t>10.1.5</t>
  </si>
  <si>
    <t>10.1.6</t>
  </si>
  <si>
    <t>10.1.7</t>
  </si>
  <si>
    <t>10.1.8</t>
  </si>
  <si>
    <t>10.3.1</t>
  </si>
  <si>
    <t>10.3.2</t>
  </si>
  <si>
    <t>10.3.3</t>
  </si>
  <si>
    <t>10.4</t>
  </si>
  <si>
    <t>10.5</t>
  </si>
  <si>
    <t>10.6</t>
  </si>
  <si>
    <t>10.7</t>
  </si>
  <si>
    <t>10.8</t>
  </si>
  <si>
    <t>12.1</t>
  </si>
  <si>
    <t>12.1.1</t>
  </si>
  <si>
    <t>12.1.2</t>
  </si>
  <si>
    <t>12.1.3</t>
  </si>
  <si>
    <t>12.1.4</t>
  </si>
  <si>
    <t>12.1.5</t>
  </si>
  <si>
    <t>12.1.6</t>
  </si>
  <si>
    <t>12.1.7</t>
  </si>
  <si>
    <t>12.2</t>
  </si>
  <si>
    <t>12.2.1</t>
  </si>
  <si>
    <t>12.2.2</t>
  </si>
  <si>
    <t>12.2.3</t>
  </si>
  <si>
    <t>12.3</t>
  </si>
  <si>
    <t>12.3.1</t>
  </si>
  <si>
    <t>12.3.2</t>
  </si>
  <si>
    <t>12.3.3</t>
  </si>
  <si>
    <t>12.3.4</t>
  </si>
  <si>
    <t>12.3.5</t>
  </si>
  <si>
    <t>12.3.6</t>
  </si>
  <si>
    <t>Systeem prestatie diffusiegewogen opnamen</t>
  </si>
  <si>
    <r>
      <t xml:space="preserve">Geef aan hoe u de samenwerking met Vumc ziet op gebied van Oncologische MRI. Welke projecten zou u gezamelijk willen doen; welke works-in-progress pakketten zou u beschikbaar willen stellen ter evaluatie, en hoe zou u wederzijdse afstemming willen vormgeven?
</t>
    </r>
    <r>
      <rPr>
        <i/>
        <sz val="9"/>
        <color rgb="FF000000"/>
        <rFont val="Calibri"/>
        <family val="2"/>
      </rPr>
      <t>The Cancer Center Amsterdam (www.cancercenteramsterdam.nl) houses one of the largest oncology research centers in the Europe. Our oncology research at VUMC is embedded within the Cancer Center Amsterdam as a specific research program (‘Imaging and biomarkers’), with the focus on translation of potential diagnostic and predictive biomarkers and imaging techniques for early detection of cancer and to personalize cancer medicine. Our researchers have pioneered the use of imaging methods such as MRI, PET-CT and PET-MRI in cancer to improve diagnosis and to measure biological processes over time. Currently, we use MRI in cancer research to optimize pre-treatment diagnosis, develop predictive biomarkers and prognostic models for treatment response. With the goal to capture and quantify tumor heterogeneity, multiple advanced/functional MRI techniques, such as various diffusion- and perfusion-MRI techniques and MR-spectroscopy are used in research protocols. Pulse-sequence development and optimization is supported by a team of MRI-physicists in our department. Together with partner institutes, researchers from VUMC have successfully pioneered in the field of radiomics in head and neck oncology. The high-throughput mining of quantitative image features from standard-of-care medical imaging that enables data to be extracted and applied within clinical-decision support systems to improve diagnostic, prognostic, and predictive accuracy, is gaining importance in cancer research. Radiomic analysis is currently extended into multidisciplinary studies in various types of cancer in VUMC. In these projects we develop methods for automated tumor segmentation and radiomic analyses based on machine- and deep learning algorithms. Due to multidisciplinary collaborations within the Cancer Center Amsterdam we are able to expand this into research towards combinations of radiomics with other sources of big-data (i.e. genomics, proteomics, metabolomics) to enhance precision medicine by analysing tumor heterogeneity in more detail (structural, functional) and bring them to the clinic. 
Our imaging research in oncology is currently undertaken in various types of cancer i.e. brain tumors (Brain tumor center Amsterdam), head and neck cancer (EU-projects www.oramod.eu and www.BD2decide.eu), eye cancer (retinoblastoma), breast cancer and colorectal cancer.</t>
    </r>
  </si>
  <si>
    <r>
      <t xml:space="preserve">Geef aan hoe u de samenwerking met Vumc ziet op gebied van Cardiale MRI. Welke projecten zou u gezamelijk willen doen; welke works-in-progress pakketten zou u beschikbaar willen stellen ter evaluatie, en hoe zou u wederzijdse afstemming willen vormgeven?
</t>
    </r>
    <r>
      <rPr>
        <i/>
        <sz val="9"/>
        <color rgb="FF000000"/>
        <rFont val="Calibri"/>
        <family val="2"/>
      </rPr>
      <t>Application of Cardiac MRI for both research and clinical purposes has a long-standing tradition at VUmc. This has made the VUmc dept. of Cardiology a leading international center, well recognized for its scientifically highly valued Cardiac MRI research, and strongly embedded in an internal scientific network.</t>
    </r>
    <r>
      <rPr>
        <sz val="9"/>
        <color rgb="FF000000"/>
        <rFont val="Calibri"/>
        <family val="2"/>
      </rPr>
      <t xml:space="preserve">
</t>
    </r>
    <r>
      <rPr>
        <i/>
        <sz val="9"/>
        <color rgb="FF000000"/>
        <rFont val="Calibri"/>
        <family val="2"/>
      </rPr>
      <t xml:space="preserve">In recent years, Cardiac MRI research was focused on ischemic heart disease, including advanced (quantitative) stress-rest perfusion imaging and PET - CMR comparisons, and the early detection and characterization of cardiomyopathies. In cooperation with the dept. of Physiology, translational research incorporating Cardiac MRI is successfully performed. This has led to new insights with respect to the mechanical consequences of hypertrophic cardiomyopathy for atrial and ventricular function, and prognosis. Fruitful collaboration with a dedicated team of MRI-physicists has resulted in the development of novel pulse-sequences and optimization of scan protocols for perfusion and flow measurements, and strain-based evaluation of cardiac mechanics.
Today, Cardiac MR is fully integrated in VUmc for the clinical evaluation and work-up of cardiac patients. Cardiac MRI is applied to make early (even preclinical) diagnosis, identify and stratify patients to different therapeutic strategies, and to assess the impact of interventions including therapeutic efficacy and safety aspects.
Our current Cardiac MRI research program focuses on (pre-treatment) evaluation of cardiomyopathies (tissue characterization, translational research and prognostic value for treatment response), the heart-brain inter-relationship (4D flow, atrial and ventricular function, multi-disciplinary – multi-organ evaluation), and microvascular dysfunction (advanced perfusion imaging). In close collaboration with international industrial partners and other research institutes, researchers from VUMC also pioneer the field of interventional Cardiac MRI. Multiple advanced MRI techniques, such as tissue mapping, perfusion imaging, 4D flow, 3D contrast-enhanced imaging and real time imaging are applied in these research protocols.
With the rapidly expanding clinical applications, growing number of cardiovascular patients, and associated increasing need for clinical research, the demand for state-of-the-art Cardiac MRI equipment and availability will increase substantially within the next years. 
Given the strong clinical embedding and outstanding multidisciplinary Cardiac MRI expertise present, and the access to large cohorts and new patients, novel techniques and applications can be rapidly tested and clinically validated. Due to our recognized leadership we will be able to set standards internationally and translate new Cardiac MRI techniques into best clinical practices. This will contribute to a more rapid clinical acceptance and implementation of novel Cardiac MRI applications which will let to improved patient care.  
</t>
    </r>
  </si>
  <si>
    <t xml:space="preserve">1. Achtergrond en considerans </t>
  </si>
  <si>
    <t>2. Wijze van scoren en Scoringstabel</t>
  </si>
  <si>
    <t>4. Overzicht</t>
  </si>
  <si>
    <t>3. Prijsbudget  en -plafond</t>
  </si>
  <si>
    <t>op 1000 punten</t>
  </si>
  <si>
    <t>Bijkomende eis: Inschrijver geeft eveneens de prijs op die in mindering zal worden gebracht door Inschrijver, op verzoek van VUmc,  indien blijkt dat deze geëiste functionaliteit niet (langer) nodig is omdat die volautomatisch kan uitgevoerd worden via de Portal oplossing die VUmc voornemens is aan te schaffen. Deze minderprijs is minimaal 50% van de listprijs van deze functionaliteit.</t>
  </si>
  <si>
    <t>Is Inschrijver ISO/IEC27002 gecertificeerd en valt de aangeboden dienst binnen de scope van de certificering?</t>
  </si>
  <si>
    <t>Is Inschrijver ISO/IEC 27017 gecertificeerd en valt de aangeboden dienst binnen de scope van de certificering?</t>
  </si>
  <si>
    <t>Is Inschrijver ISO/IEC 27018 gecertificeerd en valt de aangeboden dienst binnen de scope van de certificering.</t>
  </si>
  <si>
    <t>Geeft Inschrijver jaarlijks een SOC rapportage af conform ISAE3402 Type 2?</t>
  </si>
  <si>
    <t>DEEL X</t>
  </si>
  <si>
    <t>Beoordelingsprotocol Beeldkwaliteit</t>
  </si>
  <si>
    <t>Er zal beoordeeld worden op zowel beeldkwaliteit alsook de daarvoor benodigde scantijd. Genoemde scantijd is de maximale acceptabele scantijd.</t>
  </si>
  <si>
    <t>Indien beeldverbeteringsalgoritmen / filtering gebruikt is, dan moet dit voor elke studie / serie / beeld (wat van toepassing is) gespecificeerd worden.</t>
  </si>
  <si>
    <t>Parameters die niet in deze tabel gespecificeerd zijn mogen naar eigen inzicht gekozen worden, graag uw keuze vermelden.</t>
  </si>
  <si>
    <t>Beelden moeten gemaakt zijn met de aangeboden configuratie (systeem, gradiënt opties, spoelen etc.)</t>
  </si>
  <si>
    <t>Beelden moeten gemaakt zijn met sequenties die per datum oplevering systeem product zijn.</t>
  </si>
  <si>
    <t>Indien het onderzoek met contrastmiddel is uitgevoerd dan het middel en de toegediende concentratie vermelden.</t>
  </si>
  <si>
    <r>
      <t>(*) Scoringsmethodiek A</t>
    </r>
    <r>
      <rPr>
        <sz val="9"/>
        <color theme="1"/>
        <rFont val="Calibri"/>
        <family val="2"/>
      </rPr>
      <t>:</t>
    </r>
  </si>
  <si>
    <t>Sectie NEURO</t>
  </si>
  <si>
    <t>beschrijving</t>
  </si>
  <si>
    <t>sequentienaam generiek</t>
  </si>
  <si>
    <t>sequentienaam fabrikant-specifiek</t>
  </si>
  <si>
    <t>systeem</t>
  </si>
  <si>
    <t>maximale scantijd (incl. prescans)</t>
  </si>
  <si>
    <t>oriëntatie</t>
  </si>
  <si>
    <t>FoV (Read x Phs x Slc) [mm]</t>
  </si>
  <si>
    <t>acquisitie resolutie (read x phase x slice) [mm]</t>
  </si>
  <si>
    <t>TR [ms]</t>
  </si>
  <si>
    <t>TE [ms]</t>
  </si>
  <si>
    <t>Magnetisatie preparatie</t>
  </si>
  <si>
    <t>Opmerkingen</t>
  </si>
  <si>
    <t>3D T2-weighted FLAIR</t>
  </si>
  <si>
    <t>3D FSE/TSE met variabele flip angle</t>
  </si>
  <si>
    <t>CUBE, VISTA, SPACE, MVOX</t>
  </si>
  <si>
    <t>3T (systeem B)</t>
  </si>
  <si>
    <t>6 minuten</t>
  </si>
  <si>
    <t>sagittaal</t>
  </si>
  <si>
    <t>volledige hersenen
min 220x220x170</t>
  </si>
  <si>
    <t>max 1x1x1.2</t>
  </si>
  <si>
    <t>FatSat
indien gewenst: T2-prep</t>
  </si>
  <si>
    <t>3D IR T1-weighted GRE</t>
  </si>
  <si>
    <t>MPRAGE of vergelijkbaar</t>
  </si>
  <si>
    <t>MP-RAGE</t>
  </si>
  <si>
    <t>5 min</t>
  </si>
  <si>
    <t>1x1x1</t>
  </si>
  <si>
    <t>Inversion recovery</t>
  </si>
  <si>
    <t>3D Susceptibility Weighted Imaging (SWI)</t>
  </si>
  <si>
    <t>3D T2*-gewogen met fase beelden en evt. SWI postprocessing</t>
  </si>
  <si>
    <t>SWAN, SWI</t>
  </si>
  <si>
    <t>axiaal</t>
  </si>
  <si>
    <t>min 220x220x140</t>
  </si>
  <si>
    <t>max 0.7x0.7x3</t>
  </si>
  <si>
    <t>ca 25</t>
  </si>
  <si>
    <t>DWI</t>
  </si>
  <si>
    <t>1 min</t>
  </si>
  <si>
    <t>axiaal / obl</t>
  </si>
  <si>
    <t>min 240x240x140 (28 slices)</t>
  </si>
  <si>
    <t>max 1.3x1.3x5</t>
  </si>
  <si>
    <t>vetsaturatie of vergelijkbaar</t>
  </si>
  <si>
    <t>ca 6 min, korter is beter</t>
  </si>
  <si>
    <t>DTI spin-echo EPI (1x 180deg refocussing)</t>
  </si>
  <si>
    <t>ca 7 min, korter is beter</t>
  </si>
  <si>
    <t>2D DSC perfusie</t>
  </si>
  <si>
    <t>2D T2*-gewogen multi-phase gradient-recalled echo EPI</t>
  </si>
  <si>
    <t>2D GRE EPI</t>
  </si>
  <si>
    <t>ca 50 fases</t>
  </si>
  <si>
    <t>min 240x240, maximale coverage dm slices, geen inter-slice gap</t>
  </si>
  <si>
    <t>max 2x2x4</t>
  </si>
  <si>
    <t>&lt; 2sec</t>
  </si>
  <si>
    <t>ca 30</t>
  </si>
  <si>
    <t>MRA - 3D-TOF en 3D-PC</t>
  </si>
  <si>
    <t>4 min (TOF) en 5 min (PC)</t>
  </si>
  <si>
    <t>2D T1 (T)SE en T2 TSE</t>
  </si>
  <si>
    <t>SE of TSE/FSE</t>
  </si>
  <si>
    <t>pseudo-continuous ASL, protocol geschikt voor Alzheimer patiënten, volgens aanbevelingen "ASL white paper" [Magn Reson Med. 2015 Jan; 73(1): 102–116.]</t>
  </si>
  <si>
    <t>bij voorkeur 3D PCASL</t>
  </si>
  <si>
    <t>zo mogelijk whole brain coverage</t>
  </si>
  <si>
    <t>ca 3x3x5</t>
  </si>
  <si>
    <t>post-label delay voor 3D sequentie ca 2000ms</t>
  </si>
  <si>
    <t>STIR orbita</t>
  </si>
  <si>
    <t>DWI wervelkolom</t>
  </si>
  <si>
    <t>axiale T1/T2 CWK</t>
  </si>
  <si>
    <t>sagittale T1 en PD/T2 totale wervelkolom</t>
  </si>
  <si>
    <t>STIR hele wervelkolom</t>
  </si>
  <si>
    <t>500 in head-feet richting</t>
  </si>
  <si>
    <t>Sectie HOOFD/HALS</t>
  </si>
  <si>
    <t>DWI hals larynx oncologie b=0,500,1000</t>
  </si>
  <si>
    <t>DWI EPI</t>
  </si>
  <si>
    <t>3T (systeem A)</t>
  </si>
  <si>
    <t>4 minuten</t>
  </si>
  <si>
    <t>250x250x100</t>
  </si>
  <si>
    <t>2x2x4 + 10% interslice gap</t>
  </si>
  <si>
    <t>DWI mastoid cholestatoom axiaal en coronaal
b=0 en b=1000</t>
  </si>
  <si>
    <t>TSE / FSE DWI of vergelijkbaar</t>
  </si>
  <si>
    <t>HASTE, Propellor, Blade etc.</t>
  </si>
  <si>
    <t>5 minuten</t>
  </si>
  <si>
    <t>tra oblique en cor oblique</t>
  </si>
  <si>
    <t>220x220x360 (11 slices)</t>
  </si>
  <si>
    <t>2x2x3, bij voorkeur beter bijv. 1.5x1.5x3 + 10% interslice gap.</t>
  </si>
  <si>
    <t>STIR hals</t>
  </si>
  <si>
    <t>2D T2-gewogen TSE/FSE met STIR vetonderdrukking</t>
  </si>
  <si>
    <t>FSE, TSE</t>
  </si>
  <si>
    <t>3 minuten</t>
  </si>
  <si>
    <t>ca 250 x 250 x 200, met phase oversampling / no phase wrap</t>
  </si>
  <si>
    <t>1 x 1.2 x 5 of hoger, interslice gap ca 2mm</t>
  </si>
  <si>
    <t>ca 60</t>
  </si>
  <si>
    <t>STIR</t>
  </si>
  <si>
    <t>vraagstelling bijvoorbeeld larynxcarcinoom</t>
  </si>
  <si>
    <t>Sectie BODY</t>
  </si>
  <si>
    <t>Lever 3D dynamisch contrast series breath hold</t>
  </si>
  <si>
    <t>3D GRE dynamisch contrast leverfasen
pre-contrast, vroeg arterieel, laat arterieel, porta-veneuze fase, late fase.</t>
  </si>
  <si>
    <t>VIBE / LAVA-XV / THRIVE of vergelijkbaar</t>
  </si>
  <si>
    <t>16 seconden (breath hold)</t>
  </si>
  <si>
    <t>350/320/200</t>
  </si>
  <si>
    <t>bij voorkeur isotroop</t>
  </si>
  <si>
    <t>Beelden complete tijdseries aanleveren</t>
  </si>
  <si>
    <t>Lever 3D dynamisch contrast series, naar eigen inzicht breath hold, gated, triggered of free breathing etc.</t>
  </si>
  <si>
    <t>breath hold: specificeer lengte breath hold
free breathing: specificeer scantechniek en temporele resolutie</t>
  </si>
  <si>
    <t>Lever 3D DCE</t>
  </si>
  <si>
    <t>3D GRE DCE, temporele resolutie 4 seconden</t>
  </si>
  <si>
    <t>presenteer uw beste DCE protocol met een temporele resolutie van 4 sec.</t>
  </si>
  <si>
    <t>whole body T2 met vetonderdrukking</t>
  </si>
  <si>
    <t>2D T2-gewogen, met vetonderdrukking</t>
  </si>
  <si>
    <t>TSE / FSE</t>
  </si>
  <si>
    <t>coronaal</t>
  </si>
  <si>
    <t>whole body</t>
  </si>
  <si>
    <t>adiabatische STIR vetonderdrukking</t>
  </si>
  <si>
    <t>indien gereconstrueerd ook originele beelden aanleveren</t>
  </si>
  <si>
    <t>whole body DWI, met b waarde van ca 700 - 800  s/mm2</t>
  </si>
  <si>
    <t>DWIBS</t>
  </si>
  <si>
    <t>DWI met DWIBS nabewerking</t>
  </si>
  <si>
    <t>Abdomen en lever T2 FSE/TSE met segmented radiale k-space sampling</t>
  </si>
  <si>
    <t>2D FSE/TSE Propeller / Blade</t>
  </si>
  <si>
    <t xml:space="preserve">propeller / blade / multivane </t>
  </si>
  <si>
    <t>axiaal en coronaal</t>
  </si>
  <si>
    <t>circa 360 in-plane</t>
  </si>
  <si>
    <t>vermeld methode van bewegingscorrectie</t>
  </si>
  <si>
    <t>Sectie CARDIO</t>
  </si>
  <si>
    <t>Opmerkingen specifiek voor beelden cardiale MRI</t>
  </si>
  <si>
    <r>
      <t>Voor first-pass perfusie: de beelden van de LGE</t>
    </r>
    <r>
      <rPr>
        <b/>
        <sz val="11"/>
        <color theme="8" tint="-0.249977111117893"/>
        <rFont val="Calibri"/>
        <family val="2"/>
        <scheme val="minor"/>
      </rPr>
      <t xml:space="preserve"> IR GRE 2D</t>
    </r>
    <r>
      <rPr>
        <sz val="11"/>
        <color theme="8" tint="-0.249977111117893"/>
        <rFont val="Calibri"/>
        <family val="2"/>
        <scheme val="minor"/>
      </rPr>
      <t xml:space="preserve"> en </t>
    </r>
    <r>
      <rPr>
        <b/>
        <sz val="11"/>
        <color theme="8" tint="-0.249977111117893"/>
        <rFont val="Calibri"/>
        <family val="2"/>
        <scheme val="minor"/>
      </rPr>
      <t>Cine SSFP</t>
    </r>
    <r>
      <rPr>
        <sz val="11"/>
        <color theme="8" tint="-0.249977111117893"/>
        <rFont val="Calibri"/>
        <family val="2"/>
        <scheme val="minor"/>
      </rPr>
      <t xml:space="preserve"> ECG getriggered moeten</t>
    </r>
    <r>
      <rPr>
        <b/>
        <sz val="11"/>
        <color theme="8" tint="-0.249977111117893"/>
        <rFont val="Calibri"/>
        <family val="2"/>
        <scheme val="minor"/>
      </rPr>
      <t xml:space="preserve"> in dezelfde patiënt</t>
    </r>
    <r>
      <rPr>
        <sz val="11"/>
        <color theme="8" tint="-0.249977111117893"/>
        <rFont val="Calibri"/>
        <family val="2"/>
        <scheme val="minor"/>
      </rPr>
      <t xml:space="preserve"> gemaakt zijn, in dezelfde slice positie.</t>
    </r>
  </si>
  <si>
    <t>cardiale cine imaging in breathhold</t>
  </si>
  <si>
    <t>2D Cine SSFP pulse sequentie, ECG triggered</t>
  </si>
  <si>
    <t>FIESTA, TRUFI, bFFE</t>
  </si>
  <si>
    <t>≤ 13 hartslagen (breath hold)</t>
  </si>
  <si>
    <t>linker ventrikel korte as orientatie</t>
  </si>
  <si>
    <t>≥ 340x270</t>
  </si>
  <si>
    <t xml:space="preserve"> ≤ 1.8x1.3x5 </t>
  </si>
  <si>
    <t>temporele acquisitie resolutie ≤50 ms</t>
  </si>
  <si>
    <t>cardiale cine imaging real-time</t>
  </si>
  <si>
    <t xml:space="preserve">2D Cine SSFP pulse sequentie </t>
  </si>
  <si>
    <t xml:space="preserve"> ≤ 1 hartslag </t>
  </si>
  <si>
    <t>linker ventrikel korte as oriëntatie</t>
  </si>
  <si>
    <t>plakdikte ≤8 mm</t>
  </si>
  <si>
    <t>Temporele acquisitie resolutie ≤ 60 ms, specificeer spatiele resolutie, en temporele resolutie en gebruikte versnellingstechniek.</t>
  </si>
  <si>
    <t>cardiale cine imaging GE</t>
  </si>
  <si>
    <t>2D Cine GRE pulse sequentie, ECG triggered</t>
  </si>
  <si>
    <t>GRE, FLASH/FISP, FFE</t>
  </si>
  <si>
    <t xml:space="preserve"> ≥ 340x270</t>
  </si>
  <si>
    <t xml:space="preserve">≤ 1.8x1.3x5 </t>
  </si>
  <si>
    <t>temporele acquisitie resolutie ≤ 47 ms</t>
  </si>
  <si>
    <t>first pass perfusion imaging</t>
  </si>
  <si>
    <t>Saturation recovery spoiled gradiënt echo</t>
  </si>
  <si>
    <t>totale inwas curve van het contrast middel in de ventricel caviteit en myocard (typisch &gt; 40 hartslagen)</t>
  </si>
  <si>
    <t>≥ 340x300</t>
  </si>
  <si>
    <t>≤ 2x2x8</t>
  </si>
  <si>
    <t>saturation recovery</t>
  </si>
  <si>
    <t>oedeem imaging d.m.v. T2 gewogen opnamen</t>
  </si>
  <si>
    <t>TSE of T2 prepared imaging</t>
  </si>
  <si>
    <t>linker ventrikel korte as en lange as oriëntatie</t>
  </si>
  <si>
    <t xml:space="preserve"> ≤ 1.7x1.7x5 </t>
  </si>
  <si>
    <t>≥ 50</t>
  </si>
  <si>
    <t>goede vet en bloedonderdrukking</t>
  </si>
  <si>
    <t>2D Late Gadolinium Enhanced beelden (LGE)  breath-hold</t>
  </si>
  <si>
    <t>2D IR GRE, ECG triggered</t>
  </si>
  <si>
    <t>≤ 16 hartslagen (breath hold)</t>
  </si>
  <si>
    <t xml:space="preserve"> ≤ 1.6x1.4x5 </t>
  </si>
  <si>
    <t>3D IR GRE, ECG triggered, ademhalingsgating met navigator</t>
  </si>
  <si>
    <t>specificeer scanduur</t>
  </si>
  <si>
    <t xml:space="preserve">beelden van de atrium wand </t>
  </si>
  <si>
    <t xml:space="preserve"> ≤ 1.3x1.3x3 </t>
  </si>
  <si>
    <t>na Gd contrast [specificeer middel en dosis mmol/g]
beelden van de atrium wand
reële reconstructie</t>
  </si>
  <si>
    <t>single shot Late Gadolinium Enhanced beelden (LGE)</t>
  </si>
  <si>
    <t>2D IR SSFP of GE, single shot</t>
  </si>
  <si>
    <t>shotduur per beeld ≤ 280 ms</t>
  </si>
  <si>
    <t xml:space="preserve"> ≤ 2x2x8 </t>
  </si>
  <si>
    <t>na Gd contrast [specificeer middel en dosis mmol/g]</t>
  </si>
  <si>
    <t>T1 mapping sequentie</t>
  </si>
  <si>
    <t>linker ventrikel korte as of lange as oriëntatie</t>
  </si>
  <si>
    <t xml:space="preserve"> ≤ 2.2x2.2x8 </t>
  </si>
  <si>
    <t>T1 mapping</t>
  </si>
  <si>
    <t>specificeer TI range, met inplane bewegingscorrectie. Met losse opnames + berekende T1 map</t>
  </si>
  <si>
    <t>T2 mapping sequentie</t>
  </si>
  <si>
    <t>T2 mapping</t>
  </si>
  <si>
    <t>specificeer TE range, met inplane bewegingscorrectie, losse opnames + berekende T2 map</t>
  </si>
  <si>
    <t>cardiale tagging cine</t>
  </si>
  <si>
    <t>tagging gradient echo</t>
  </si>
  <si>
    <t xml:space="preserve"> ≥ 340x230</t>
  </si>
  <si>
    <t xml:space="preserve"> ≤ 1.3x2.0x6 </t>
  </si>
  <si>
    <t>lijn en raster imaging  7 mm tag spacing</t>
  </si>
  <si>
    <t>temporele resolutie ≤ 30 ms</t>
  </si>
  <si>
    <t>Sectie MAMMA</t>
  </si>
  <si>
    <t>3D T1 zonder vet saturatie</t>
  </si>
  <si>
    <t>3D GRE voor breast imaging</t>
  </si>
  <si>
    <t>VIBRANT</t>
  </si>
  <si>
    <t>TRA</t>
  </si>
  <si>
    <t>360x360x184</t>
  </si>
  <si>
    <t>0.7x0.7x1.0</t>
  </si>
  <si>
    <t>T2 met vetsaturatie</t>
  </si>
  <si>
    <t>2D FSE/TSE</t>
  </si>
  <si>
    <t>360x360x180</t>
  </si>
  <si>
    <t>1.0x1.4x2.0</t>
  </si>
  <si>
    <t>ca 100</t>
  </si>
  <si>
    <t>Robuste vet saturatie</t>
  </si>
  <si>
    <t>Reguliere DWI
1x b=0, 3x b=150, 8x b=800, of vergelijkbaar</t>
  </si>
  <si>
    <t>2D EPI DWI, 3 (of meer) richtingen gecombineerd</t>
  </si>
  <si>
    <t>ca 3 minuten</t>
  </si>
  <si>
    <t>360x360x180 (45 slices)</t>
  </si>
  <si>
    <t>3x3x4</t>
  </si>
  <si>
    <t>Robuste vet saturatie, of water excitatie</t>
  </si>
  <si>
    <t>DWI geschikt voor IVIM (bi-exponentiele) analyse
1 average b=0,10,15,30,50
2x b=100, 3x b=150, 5x b=500, 8x b=800, of vergelijkbaar</t>
  </si>
  <si>
    <t>ca 6-7 minuten</t>
  </si>
  <si>
    <t>3D Ultrafast DCE</t>
  </si>
  <si>
    <t>Voor beschrijving, zie bij "eis" de 3D Ultrafast DCE perfusie sequentie</t>
  </si>
  <si>
    <t>DISCO / TWIST</t>
  </si>
  <si>
    <t>Ca 20 tijdfases</t>
  </si>
  <si>
    <t>340 x 340 x 176</t>
  </si>
  <si>
    <t>0.9 x 1.1 x 2.2</t>
  </si>
  <si>
    <t>Vetonderdrukking d.m.v. vet saturatie pulsen, of DIXON water-vet separatie</t>
  </si>
  <si>
    <t>Temporele resolutie van de gereconstrueerde tijdseries: 4.3s. Specificeer volledig protocol met onder andere TR, TE en view-sharing parameters.</t>
  </si>
  <si>
    <t>Technische voorwaarden (vw) en voorkeur (vk) voor aanlevering</t>
  </si>
  <si>
    <t>Dit geeft ons de mogelijkheid tot controle op volledig ‘inladen’ in het systeem.</t>
  </si>
  <si>
    <t>Optioneel (vk)</t>
  </si>
  <si>
    <t>Wijze van aanleveren (vk)</t>
  </si>
  <si>
    <t xml:space="preserve">In het kader van het aanleveren van de testdata ten behoeve van de beoordeling van beeldkwaliteit onder DEEL II geldt het volgende: </t>
  </si>
  <si>
    <t>DEEL XI</t>
  </si>
  <si>
    <t>ICT eisen aangaande aanlevering van datasets tbv beoordeling beeldwaliteit</t>
  </si>
  <si>
    <t>6.3.2.1</t>
  </si>
  <si>
    <t>6.3.2.2</t>
  </si>
  <si>
    <t>Onderstaande eisen en wensen zijn van toepassing voor zover inschrijver een Cloud/IT oplossing buiten VUmc als integraal onderdeel van de Inschrijving opneemt. Indien Inschrijver Hier in de kolom "voldoet aan Eis/Wens" kiest voor het antwoord "N.v.t." zijn alle onderstaande eisen en wensen onder 6.3 verder niet van toepassing en kan voor elk van onderstaande eisen en wensen het woord "niet relevant" gekozen worden. 
Belangrijk: Inschrijver zal duidelijk moeten aangeven waarom niet van toepassing en evt. onderbouwen.</t>
  </si>
  <si>
    <r>
      <t>Inschrijver voldoet aan 1 van onderstaande eisen (6.3.2.1. OF 6.3.2.2). (mogelijke combinaties zijn dus Ja r</t>
    </r>
    <r>
      <rPr>
        <b/>
        <sz val="9"/>
        <color theme="1"/>
        <rFont val="Calibri"/>
        <family val="2"/>
        <scheme val="minor"/>
      </rPr>
      <t>esp. n.v.t. of n.v.t. resp. Ja</t>
    </r>
    <r>
      <rPr>
        <sz val="9"/>
        <color theme="1"/>
        <rFont val="Calibri"/>
        <family val="2"/>
        <scheme val="minor"/>
      </rPr>
      <t xml:space="preserve"> voor de antwoorden op 6.3.2.1. resp. 6.3.2.2) </t>
    </r>
  </si>
  <si>
    <t xml:space="preserve"> Systeem Prestatie Diffusiegewogen Opnamen</t>
  </si>
  <si>
    <t>Implementatie in Imaging Centre &amp; Training</t>
  </si>
  <si>
    <t>Specificeer het piekvermogen van de RF zender in kW</t>
  </si>
  <si>
    <t>Specificeer alwaar RF versterker bevindt (binnen of buiten de RF kooi).</t>
  </si>
  <si>
    <t>Geometrische nauwkeurigheid:</t>
  </si>
  <si>
    <r>
      <t xml:space="preserve">Additionele reconstructietijd van mamma ultrafast DCE (DISCO/TWIST/..) bij gebruik van de aangeboden mammaspoel, volgens protocol specificaties van mamma DCE protocol (zie sectie sequenties). Vermeld of er gebruik is gemaakt van DIXON, compressed sensing etc.
</t>
    </r>
    <r>
      <rPr>
        <i/>
        <sz val="9"/>
        <color theme="1"/>
        <rFont val="Calibri"/>
        <family val="2"/>
      </rPr>
      <t xml:space="preserve">Beschrijf het protocol, de acquisitietijd en de additionele reconstructietijd.
</t>
    </r>
    <r>
      <rPr>
        <i/>
        <u/>
        <sz val="9"/>
        <color theme="1"/>
        <rFont val="Calibri"/>
        <family val="2"/>
      </rPr>
      <t>Noot</t>
    </r>
    <r>
      <rPr>
        <i/>
        <sz val="9"/>
        <color theme="1"/>
        <rFont val="Calibri"/>
        <family val="2"/>
      </rPr>
      <t>: wordt meegenomen bij de beoordeling van DEEL III, 1.1</t>
    </r>
  </si>
  <si>
    <r>
      <t xml:space="preserve">Tweede monitor waarop bijvoorbeeld post-processing applicaties zichtbaar gemaakt kunnen worden, zodat tegelijkertijd de scanlijst (measurement queue), planningsvensters en postprocessing applicaties zichtbaar zijn.
</t>
    </r>
    <r>
      <rPr>
        <i/>
        <sz val="8"/>
        <rFont val="Calibri"/>
        <family val="2"/>
      </rPr>
      <t>Scoringsmethodiek B.</t>
    </r>
  </si>
  <si>
    <t>2D fase-contrast flow kwantificatie. Ook lage Venc voor CSF flow.</t>
  </si>
  <si>
    <r>
      <t xml:space="preserve">Inschrijver gaat akkoord met de inhoud en voorwaarden van het standaard VUmc koopcontract inclusief de Algemene Inkoopvoorwaarden UMC september 2016 (Zie </t>
    </r>
    <r>
      <rPr>
        <b/>
        <sz val="9"/>
        <color theme="1"/>
        <rFont val="Calibri"/>
        <family val="2"/>
      </rPr>
      <t>Bijlage 10</t>
    </r>
    <r>
      <rPr>
        <sz val="9"/>
        <color theme="1"/>
        <rFont val="Calibri"/>
        <family val="2"/>
      </rPr>
      <t xml:space="preserve">) en aanvullingen daarop (Zie </t>
    </r>
    <r>
      <rPr>
        <b/>
        <sz val="9"/>
        <color theme="1"/>
        <rFont val="Calibri"/>
        <family val="2"/>
      </rPr>
      <t>Bijlage 11</t>
    </r>
    <r>
      <rPr>
        <sz val="9"/>
        <color theme="1"/>
        <rFont val="Calibri"/>
        <family val="2"/>
      </rPr>
      <t xml:space="preserve">)  welke daar beiden integraal deel van uitmaken. </t>
    </r>
  </si>
  <si>
    <t>Inschrijver gaat akkoord met de inhoud en voorwaarden van het standaard VUmc contract voor remote support, welke onderdeel uitmaakt van het standaard Vumc koopcontract onder 2.1</t>
  </si>
  <si>
    <r>
      <t xml:space="preserve">Inschrijver gaat akkoord met “Standaard Service Overeenkomst (SSO)” versie 2016  door de WIBAZ en NVILG (zie </t>
    </r>
    <r>
      <rPr>
        <b/>
        <sz val="9"/>
        <color theme="1"/>
        <rFont val="Calibri"/>
        <family val="2"/>
      </rPr>
      <t xml:space="preserve">Bijlage 3 </t>
    </r>
    <r>
      <rPr>
        <sz val="9"/>
        <color theme="1"/>
        <rFont val="Calibri"/>
        <family val="2"/>
      </rPr>
      <t xml:space="preserve">en </t>
    </r>
    <r>
      <rPr>
        <b/>
        <sz val="9"/>
        <color theme="1"/>
        <rFont val="Calibri"/>
        <family val="2"/>
      </rPr>
      <t>Bijlage 4</t>
    </r>
    <r>
      <rPr>
        <sz val="9"/>
        <color theme="1"/>
        <rFont val="Calibri"/>
        <family val="2"/>
      </rPr>
      <t xml:space="preserve">) , met daarbij de volgende afwijking ten opzichte van Clausule 10 (Aansprakelijkheid):  
</t>
    </r>
    <r>
      <rPr>
        <i/>
        <sz val="9"/>
        <color theme="1"/>
        <rFont val="Calibri"/>
        <family val="2"/>
      </rPr>
      <t>&lt; Schrappen wat niet past hieronder, conform betrekking hebbende op: a) bucky systeem en SPECT CT; b) CT en MRI &gt;</t>
    </r>
    <r>
      <rPr>
        <sz val="9"/>
        <color theme="1"/>
        <rFont val="Calibri"/>
        <family val="2"/>
      </rPr>
      <t xml:space="preserve">
</t>
    </r>
    <r>
      <rPr>
        <i/>
        <sz val="9"/>
        <color theme="1"/>
        <rFont val="Calibri"/>
        <family val="2"/>
      </rPr>
      <t xml:space="preserve">a.
Voor de serviceovereenkomst m.b.t Bucky of SPECT CT geldt, in lijn met de koopovereenkomst,  een beperking van de aansprakelijkheid voor directe schade van EUR 1 miljoen per gebeurtenis, met een maximum van EUR 2 miljoen per jaar. Indien en voor zover zich in één jaar meer dan twee schadeveroorzakende gebeurtenissen voordoen in het kader van de koopovereenkomst en de serviceovereenkomst, zal niet worden uitgegaan van de cumulatieve maximale aansprakelijkheid van EUR 4 miljoen per jaar, maar EUR 3 miljoen per jaar.
b.
Voor de serviceovereenkomst m.b.t. CT of MR geldt, in lijn met de koopovereenkomst, een beperking van de aansprakelijkheid voor directe schade van EUR 2 miljoen per gebeurtenis per apparaat, met een maximum van EUR 3 miljoen per jaar. Indien en voor zover zich in één jaar meer dan twee schadeveroorzakende gebeurtenissen voordoen in het kader van de koopovereenkomst en de serviceovereenkomst, zal niet worden uitgegaan van de cumulatieve maximale aansprakelijkheid van EUR 6 miljoen per jaar, maar EUR 4 miljoen per jaar. </t>
    </r>
    <r>
      <rPr>
        <sz val="9"/>
        <color theme="1"/>
        <rFont val="Calibri"/>
        <family val="2"/>
      </rPr>
      <t xml:space="preserve">
Inschrijver  gaat hiermee akkoord</t>
    </r>
  </si>
  <si>
    <r>
      <t xml:space="preserve">Inschrijver bevestigt te zullen confirmeren aan de gedragscode externe leverancier (Zie </t>
    </r>
    <r>
      <rPr>
        <b/>
        <sz val="9"/>
        <color theme="1"/>
        <rFont val="Calibri"/>
        <family val="2"/>
      </rPr>
      <t>Bijlage 5</t>
    </r>
    <r>
      <rPr>
        <sz val="9"/>
        <color theme="1"/>
        <rFont val="Calibri"/>
        <family val="2"/>
      </rPr>
      <t>)</t>
    </r>
  </si>
  <si>
    <t>2.5.1</t>
  </si>
  <si>
    <t>De prijzen welke Inschrijver opgeeft in dit Formulier 7A  zullen geldig zijn tot 6 maanden na het moment van gunning van deze aanbesteding wat betreft de inclusieve prijsitems (Formulier 7A  DEEL A) en tot 12 maanden na het moment van levering wat betreft de optionele prijsitems (Formulier 7A  DEEL B).</t>
  </si>
  <si>
    <r>
      <t xml:space="preserve">Inschrijver heeft het bijgevoegde Formulier 7B.Prijsopgave Onderhoud in kader van de prijsstelling (“Prijs-Onderhoud”), zie </t>
    </r>
    <r>
      <rPr>
        <b/>
        <sz val="9"/>
        <color theme="1"/>
        <rFont val="Calibri"/>
        <family val="2"/>
      </rPr>
      <t>Bijlage 9</t>
    </r>
    <r>
      <rPr>
        <sz val="9"/>
        <color theme="1"/>
        <rFont val="Calibri"/>
        <family val="2"/>
      </rPr>
      <t>, volledig ingevuld.</t>
    </r>
  </si>
  <si>
    <r>
      <t>Bij de berekening van het prijsplafond Onderhoud en verificatie of Inschrijver voldoet aan dit gestelde prijsplafond (zie Formulier 7C van de selectie- en gunningsleidraad) wordt uitgegaan van de Prijs-Onderhoud zoals geformuleerd en opgegeven onder</t>
    </r>
    <r>
      <rPr>
        <sz val="9"/>
        <color rgb="FFFF0000"/>
        <rFont val="Calibri"/>
        <family val="2"/>
      </rPr>
      <t xml:space="preserve"> </t>
    </r>
    <r>
      <rPr>
        <sz val="9"/>
        <color theme="1"/>
        <rFont val="Calibri"/>
        <family val="2"/>
      </rPr>
      <t>Formulier 7B van de selectie- en gunningsleidraad. Inschrijver gaat herimee akkoord.</t>
    </r>
  </si>
  <si>
    <t>De betalingstermijnen zijn als volgt:
o 30%  op moment van ondertekening contract, tegenover afgifte van een concerngarantie, betaling binnen 30 dagen na ontvangst van de factuur ter zake.
o 35%  op het moment van levering, betaling binnen 30 dagen na ontvangst van de factuur ter zake.
o 35% op het moment van acceptatie door middel van ondertekening van het acceptatieprotocol, betaling binnen 30 dagen na ontvangst van de factuur ter zake.
Inschrijver gaat hiermee akkoord.</t>
  </si>
  <si>
    <t>Het service contract wordt opgesteld volgens SSO (WIBAZ); items vanuit het Programma van eisen en wensen worden hierin geïncorporeerd. Zie ook punt 2. Juridisch; Commercieel.</t>
  </si>
  <si>
    <t>TOTAAL Punten DEEL VIII</t>
  </si>
  <si>
    <t>TOTAAL Punten DEEL VII</t>
  </si>
  <si>
    <t>TOTAAL Punten DEEL VI</t>
  </si>
  <si>
    <t>TOTAAL Punten DEEL V</t>
  </si>
  <si>
    <t>TOTAAL Punten DEEL IV</t>
  </si>
  <si>
    <t>TOTAAL Punten DEEL III</t>
  </si>
  <si>
    <t>TOTAAL Punten DEEL II</t>
  </si>
  <si>
    <t>TOTAAL Punten DEEL I</t>
  </si>
  <si>
    <t xml:space="preserve">Uitgebreide mogelijkheden om T1-enT2-gewogen TSE/FSE opnames met onderdrukking en/of scheiding van vetsignaal te maken. </t>
  </si>
  <si>
    <t>Beschikbaarheid van technieken om de geometrische vervorming van EPI diffusiebeelden te beperken bij DWI opnames van bijvoorbeeld prostaat of rectum bij aanwezigheid van een heupprothese.</t>
  </si>
  <si>
    <t>9.3</t>
  </si>
  <si>
    <t xml:space="preserve">Metaalartefact reductie </t>
  </si>
  <si>
    <t>9.3.1</t>
  </si>
  <si>
    <t>9.3.2</t>
  </si>
  <si>
    <t>9.3.3</t>
  </si>
  <si>
    <t>9.3.4</t>
  </si>
  <si>
    <t>9.3.5</t>
  </si>
  <si>
    <t>9.3.6</t>
  </si>
  <si>
    <t>9.3.7</t>
  </si>
  <si>
    <t>9.3.8</t>
  </si>
  <si>
    <t>9.3.9</t>
  </si>
  <si>
    <t xml:space="preserve">Up to date houden software en hardware: Gedurende de levensduur van het systeem en toebehoren, zal Inschrijver alle nieuwe (besturings)software versies inclusief daartoe benodigde computer-hardware, en zodra die voor het systeem beschikbaar komen, aan VUmc leveren en implementeren als integraal onderdeel van het onderhoudscontract  Dit na schriftelijke goedkeuring van of namens VUmc. VUmc is hiertoe niet verplicht. </t>
  </si>
  <si>
    <t>beschrijf mogelijkheden</t>
  </si>
  <si>
    <r>
      <t>mogelijkheid tot i</t>
    </r>
    <r>
      <rPr>
        <b/>
        <sz val="9"/>
        <color theme="1"/>
        <rFont val="Calibri"/>
        <family val="2"/>
        <scheme val="minor"/>
      </rPr>
      <t>nteractieve cardiale imaging</t>
    </r>
    <r>
      <rPr>
        <sz val="9"/>
        <color theme="1"/>
        <rFont val="Calibri"/>
        <family val="2"/>
        <scheme val="minor"/>
      </rPr>
      <t>, waarbij real-time plakpositie kan worden aangepast</t>
    </r>
  </si>
  <si>
    <t>De Inschrijving is inclusief training on site voor radiologen, waarbij 1/2 dag per subspecialisme radiologie (per type systeem).  Daarnaast voor elk type (uniek) MRI systeem een jaarlijkse terugkomdag vanaf het moment dat de garantie periode afloopt, voor maximaal 5 radiologen.</t>
  </si>
  <si>
    <t xml:space="preserve">DEEL VI </t>
  </si>
  <si>
    <r>
      <t xml:space="preserve">Is het mogelijk met onderstaand fMRI protocol gedurende 30 minuten continu te scannen, ook als hiervoor een DTI protocol is gescand, zonder dat dit van invloed is op de TR van een DTI protocol dat hierna wordt gescand, en zonder dat er extra wachttijden tussen de scans nodig zijn.
GRE single shot EPI, TE=28ms, TR=2200ms, FatSat, field of view 211x211mm, acquisitie matrix 64x64, circa 7/8 partial fourier, parallel imaging factor 2, slice thickness 3.0mm, 800 volumes (scantijd 29m20s).
</t>
    </r>
    <r>
      <rPr>
        <i/>
        <sz val="9"/>
        <rFont val="Calibri"/>
        <family val="2"/>
      </rPr>
      <t>Specificeer de kortst mogelijk TR gegeven de overige protocol parameters.
Scoringsmethodiek B</t>
    </r>
  </si>
  <si>
    <r>
      <rPr>
        <sz val="9"/>
        <rFont val="Calibri"/>
        <family val="2"/>
      </rPr>
      <t xml:space="preserve">Het is mogelijk met onderstaand fMRI protocol gedurende 30 minuten continu te scannen, ook als hiervoor een DTI protocol is gescand, zonder dat dit van invloed is op de TR van een DTI protocol dat hierna wordt gescand, en zonder dat er extra wachttijden tussen de scans nodig zijn.
GRE single shot EPI, TE=28ms, TR=2200ms, FatSat, field of view 211x211mm, acquisitie matrix 64x64, circa 7/8 partial fourier, parallel imaging factor 2, slice thickness 3.0mm, 800 volumes (scantijd 29m20s).
</t>
    </r>
    <r>
      <rPr>
        <i/>
        <sz val="9"/>
        <rFont val="Calibri"/>
        <family val="2"/>
      </rPr>
      <t>Specificeer tevens de kortst mogelijk TR gegeven de overige protocol parameters.</t>
    </r>
  </si>
  <si>
    <r>
      <t>Specificeer de additionele reconstructietijd van een DTI scan (relevante parameters: 32-kanaals hoofdspoel (of meer), simultane slice excitatie factor 3, parallel imaging factor 2, matrix 128x128</t>
    </r>
    <r>
      <rPr>
        <sz val="9"/>
        <rFont val="Calibri"/>
        <family val="2"/>
      </rPr>
      <t>, ca 50 slices, ca 30 DTI ri</t>
    </r>
    <r>
      <rPr>
        <sz val="9"/>
        <color theme="1"/>
        <rFont val="Calibri"/>
        <family val="2"/>
      </rPr>
      <t xml:space="preserve">chtingen, kortst mogelijke TR). De additionele reconstructietijd is gedefinieerd als de tijd vanaf het moment waarop de acquisitie eindigt tot het moment waarop het laatste beeld gereconstrueerd is.
</t>
    </r>
    <r>
      <rPr>
        <i/>
        <sz val="9"/>
        <color theme="1"/>
        <rFont val="Calibri"/>
        <family val="2"/>
      </rPr>
      <t>Beschrijf het protocol, de acquisitietijd en de additionele reconstructietijd.</t>
    </r>
    <r>
      <rPr>
        <sz val="9"/>
        <color theme="1"/>
        <rFont val="Calibri"/>
        <family val="2"/>
      </rPr>
      <t xml:space="preserve">
</t>
    </r>
    <r>
      <rPr>
        <i/>
        <u/>
        <sz val="9"/>
        <color theme="1"/>
        <rFont val="Calibri"/>
        <family val="2"/>
      </rPr>
      <t>Noot</t>
    </r>
    <r>
      <rPr>
        <i/>
        <sz val="9"/>
        <color theme="1"/>
        <rFont val="Calibri"/>
        <family val="2"/>
      </rPr>
      <t>: wordt meegenomen bij de beoordeling van DEEL III, 1.1</t>
    </r>
  </si>
  <si>
    <t>N1</t>
  </si>
  <si>
    <t>N2</t>
  </si>
  <si>
    <t>N3</t>
  </si>
  <si>
    <t>N4</t>
  </si>
  <si>
    <t>N5</t>
  </si>
  <si>
    <t>DTI hersenen, b=2000, 30 of 32 richtingen + 5x of 6x b=0, zonder multiband parallel excitatie, parallel imaging factor 2</t>
  </si>
  <si>
    <t>256x256x140, 70 slices, geen inter-slice gap</t>
  </si>
  <si>
    <t>2x2x2</t>
  </si>
  <si>
    <t>N6</t>
  </si>
  <si>
    <t>DTI hersenen, multishell 48x b=1000, 48x b=2000, 48x b=3000, 10x b=0 met multiband (MB) parallel excitatie factor 3, parallel imaging (PI) factor 2. Indien deze combinatie niet mogelijk is (te veel artefacten) lever dan data met de meest efficiente combinatie MB en PI. NB: wij verrekenen in dat geval ook afname spatiele resolutie en toename geometrische vervorming in de waardering.</t>
  </si>
  <si>
    <t>256x256x120, 60 slices, geen inter-slice gap</t>
  </si>
  <si>
    <t>N7</t>
  </si>
  <si>
    <t>N8</t>
  </si>
  <si>
    <t>N9</t>
  </si>
  <si>
    <t>N10</t>
  </si>
  <si>
    <t>N11</t>
  </si>
  <si>
    <t>N12</t>
  </si>
  <si>
    <t>Scoring valt onder DEEL V Scoring valt onder DEEL V DWI-DTI Prestatie</t>
  </si>
  <si>
    <t>N13</t>
  </si>
  <si>
    <t>N14</t>
  </si>
  <si>
    <t>N15</t>
  </si>
  <si>
    <t>N16</t>
  </si>
  <si>
    <t>proton CSI van hoofd</t>
  </si>
  <si>
    <t>PRESS</t>
  </si>
  <si>
    <t>10 min</t>
  </si>
  <si>
    <t>axiaal/obl, waarbij centrum van de slab op de bovenkant van het corpus callosum ligt op een sagitale localizer</t>
  </si>
  <si>
    <t>single slab dikte 15 mm  FOV 160x160 mm, VOI 80x100 mm, matrix 16x16</t>
  </si>
  <si>
    <t>3 sec</t>
  </si>
  <si>
    <t>30 ms</t>
  </si>
  <si>
    <t>outervolume suppressie toegestaan</t>
  </si>
  <si>
    <t>HH1</t>
  </si>
  <si>
    <t>HH2</t>
  </si>
  <si>
    <t>HH3</t>
  </si>
  <si>
    <t>HH4</t>
  </si>
  <si>
    <t>HH5</t>
  </si>
  <si>
    <t>B1</t>
  </si>
  <si>
    <t>B2</t>
  </si>
  <si>
    <t>B3</t>
  </si>
  <si>
    <t>B4</t>
  </si>
  <si>
    <t>vermeld de scantijd en de gebruikte spoelconfiguratie, deze moet ook aangeboden zijn</t>
  </si>
  <si>
    <t>B5</t>
  </si>
  <si>
    <t>B6</t>
  </si>
  <si>
    <t>C1</t>
  </si>
  <si>
    <t>C2</t>
  </si>
  <si>
    <t>C3</t>
  </si>
  <si>
    <t>C4</t>
  </si>
  <si>
    <t>C5</t>
  </si>
  <si>
    <t>C6</t>
  </si>
  <si>
    <t>C7</t>
  </si>
  <si>
    <t>C8</t>
  </si>
  <si>
    <t>C9</t>
  </si>
  <si>
    <t>C10</t>
  </si>
  <si>
    <t>C11</t>
  </si>
  <si>
    <t>M1</t>
  </si>
  <si>
    <t>M2</t>
  </si>
  <si>
    <t>M3</t>
  </si>
  <si>
    <t>M4</t>
  </si>
  <si>
    <t>M5</t>
  </si>
  <si>
    <t>-          Data voldoet aan het DICOM part 3 9 (vw)</t>
  </si>
  <si>
    <t>-          Data dient gedeïdentificeerd te zijn. (vw)</t>
  </si>
  <si>
    <t>-          Omvang van de dataset per serie/onderzoek dient representatief te zijn voor een klinische setting. Bij een sterke afwijking hiervan dient dit vermeld te worden.</t>
  </si>
  <si>
    <t>-          Dataset is duidelijk herleidbaar naar de gevraagde procedure/verrichting/nabewerking. (vw)</t>
  </si>
  <si>
    <t>-          Dataset inclusief DICOMDIR per dataset. (vk)</t>
  </si>
  <si>
    <t>-          Dicom veld Naam [0010 0010] bevat leverancier / leveranciercode in voor- en/of achternaam. (bijv. DEMO als voornaam, MERK als achternaam)</t>
  </si>
  <si>
    <t>-          Dicom veld ID [0010 0020] bevat leveranciercode als voorloop</t>
  </si>
  <si>
    <t>-          Dicom veld Accnr [0008 0050] begint met DEMO</t>
  </si>
  <si>
    <t>1.      Per download link. Password protected toegang / encryptie</t>
  </si>
  <si>
    <t>2.      Per upload link aangeboden door VUmc</t>
  </si>
  <si>
    <t>3.      USB stick of drive (bij voorkeur USB3)</t>
  </si>
  <si>
    <t>4.      Op DVD/CD</t>
  </si>
  <si>
    <r>
      <t xml:space="preserve">Als er </t>
    </r>
    <r>
      <rPr>
        <b/>
        <sz val="9"/>
        <color theme="1"/>
        <rFont val="Calibri"/>
        <family val="2"/>
        <scheme val="minor"/>
      </rPr>
      <t>postprocessing</t>
    </r>
    <r>
      <rPr>
        <sz val="9"/>
        <color theme="1"/>
        <rFont val="Calibri"/>
        <family val="2"/>
        <scheme val="minor"/>
      </rPr>
      <t xml:space="preserve"> is toegepast dan zowel originele als bewerkte beelden aanleveren.</t>
    </r>
  </si>
  <si>
    <r>
      <rPr>
        <b/>
        <sz val="9"/>
        <color theme="1"/>
        <rFont val="Calibri"/>
        <family val="2"/>
        <scheme val="minor"/>
      </rPr>
      <t>tevens axiale MPR</t>
    </r>
    <r>
      <rPr>
        <sz val="9"/>
        <color theme="1"/>
        <rFont val="Calibri"/>
        <family val="2"/>
        <scheme val="minor"/>
      </rPr>
      <t xml:space="preserve"> aanleveren, 1x1x1 mm voxels</t>
    </r>
  </si>
  <si>
    <r>
      <rPr>
        <b/>
        <sz val="9"/>
        <color theme="1"/>
        <rFont val="Calibri"/>
        <family val="2"/>
        <scheme val="minor"/>
      </rPr>
      <t>tevens fase beelden</t>
    </r>
    <r>
      <rPr>
        <sz val="9"/>
        <color theme="1"/>
        <rFont val="Calibri"/>
        <family val="2"/>
        <scheme val="minor"/>
      </rPr>
      <t xml:space="preserve"> aanleveren</t>
    </r>
  </si>
  <si>
    <r>
      <t>DWI hersenen, b=0,500,1000 s/mm</t>
    </r>
    <r>
      <rPr>
        <vertAlign val="superscript"/>
        <sz val="9"/>
        <color theme="1"/>
        <rFont val="Calibri"/>
        <family val="2"/>
        <scheme val="minor"/>
      </rPr>
      <t>2</t>
    </r>
  </si>
  <si>
    <r>
      <t xml:space="preserve">ruwe DWI en </t>
    </r>
    <r>
      <rPr>
        <b/>
        <sz val="9"/>
        <color theme="1"/>
        <rFont val="Calibri"/>
        <family val="2"/>
        <scheme val="minor"/>
      </rPr>
      <t>tevens ADC maps</t>
    </r>
    <r>
      <rPr>
        <sz val="9"/>
        <color theme="1"/>
        <rFont val="Calibri"/>
        <family val="2"/>
        <scheme val="minor"/>
      </rPr>
      <t xml:space="preserve"> aanleveren
</t>
    </r>
    <r>
      <rPr>
        <i/>
        <sz val="9"/>
        <color theme="1"/>
        <rFont val="Calibri"/>
        <family val="2"/>
        <scheme val="minor"/>
      </rPr>
      <t>Scoring valt onder DEEL V DWI-DTI Prestatie</t>
    </r>
  </si>
  <si>
    <r>
      <t xml:space="preserve">Voorkeur voor sequentiële slice volgorde tijdens acquisitie (dus niet interleaved)
Vermeld aantal slices, alle slices alle tijdfases aanleveren SVP.
</t>
    </r>
    <r>
      <rPr>
        <b/>
        <sz val="9"/>
        <color theme="1"/>
        <rFont val="Calibri"/>
        <family val="2"/>
        <scheme val="minor"/>
      </rPr>
      <t>Tevens rCBV maps aanleveren.</t>
    </r>
  </si>
  <si>
    <r>
      <t xml:space="preserve">vraagstelling larynxcarcinoom, ook ADC maps
</t>
    </r>
    <r>
      <rPr>
        <i/>
        <sz val="9"/>
        <color theme="1"/>
        <rFont val="Calibri"/>
        <family val="2"/>
        <scheme val="minor"/>
      </rPr>
      <t>coring valt onder DEEL V DWI-DTI Prestatie</t>
    </r>
  </si>
  <si>
    <r>
      <t xml:space="preserve">vraagstelling cholesteatoom, ook ADC maps
</t>
    </r>
    <r>
      <rPr>
        <i/>
        <sz val="9"/>
        <color theme="1"/>
        <rFont val="Calibri"/>
        <family val="2"/>
        <scheme val="minor"/>
      </rPr>
      <t>Scoring valt onder DEEL V DWI-DTI Prestatie</t>
    </r>
  </si>
  <si>
    <r>
      <t xml:space="preserve">Onderstaande twee protocollen betreft beelden verkregen met de spoelconfiguratie van setup met radiotherapie masker voor hoofd/hals bestraling
</t>
    </r>
    <r>
      <rPr>
        <b/>
        <i/>
        <sz val="9"/>
        <color theme="8" tint="-0.249977111117893"/>
        <rFont val="Calibri"/>
        <family val="2"/>
        <scheme val="minor"/>
      </rPr>
      <t>Beschrijf de RT configuratie en de coil setup</t>
    </r>
  </si>
  <si>
    <r>
      <rPr>
        <i/>
        <sz val="9"/>
        <color theme="1"/>
        <rFont val="Calibri"/>
        <family val="2"/>
        <scheme val="minor"/>
      </rPr>
      <t>Met coil config RT hoofd/hals masker</t>
    </r>
    <r>
      <rPr>
        <sz val="9"/>
        <color theme="1"/>
        <rFont val="Calibri"/>
        <family val="2"/>
        <scheme val="minor"/>
      </rPr>
      <t xml:space="preserve">
Doelgebied oropharynx / nasopharynx
DWI hals b=0,500,1000</t>
    </r>
  </si>
  <si>
    <r>
      <rPr>
        <i/>
        <sz val="9"/>
        <color theme="1"/>
        <rFont val="Calibri"/>
        <family val="2"/>
        <scheme val="minor"/>
      </rPr>
      <t>Met coil config RT hoofd/hals masker</t>
    </r>
    <r>
      <rPr>
        <sz val="9"/>
        <color theme="1"/>
        <rFont val="Calibri"/>
        <family val="2"/>
        <scheme val="minor"/>
      </rPr>
      <t xml:space="preserve">
ook ADC maps</t>
    </r>
  </si>
  <si>
    <r>
      <rPr>
        <i/>
        <sz val="9"/>
        <color theme="1"/>
        <rFont val="Calibri"/>
        <family val="2"/>
        <scheme val="minor"/>
      </rPr>
      <t>Met coil config RT hoofd/hals masker</t>
    </r>
    <r>
      <rPr>
        <sz val="9"/>
        <color theme="1"/>
        <rFont val="Calibri"/>
        <family val="2"/>
        <scheme val="minor"/>
      </rPr>
      <t xml:space="preserve">
STIR doelgebied oropharynx / nasopharynxop</t>
    </r>
  </si>
  <si>
    <r>
      <rPr>
        <i/>
        <sz val="9"/>
        <color theme="1"/>
        <rFont val="Calibri"/>
        <family val="2"/>
        <scheme val="minor"/>
      </rPr>
      <t>Met coil config RT hoofd/hals masker</t>
    </r>
    <r>
      <rPr>
        <sz val="9"/>
        <color theme="1"/>
        <rFont val="Calibri"/>
        <family val="2"/>
        <scheme val="minor"/>
      </rPr>
      <t xml:space="preserve">
</t>
    </r>
  </si>
  <si>
    <r>
      <t xml:space="preserve">reconstructie uit axiale beelden, lever ook de originele beelden aan
</t>
    </r>
    <r>
      <rPr>
        <i/>
        <sz val="9"/>
        <color theme="1"/>
        <rFont val="Calibri"/>
        <family val="2"/>
        <scheme val="minor"/>
      </rPr>
      <t>Scoring valt onder DEEL V DWI-DTI Prestatie</t>
    </r>
  </si>
  <si>
    <t>na Gd contrast [specificeer middel en dosis mmol/g]
reële reconstructie (fase sensitief) spatiele acquisition window in cardiac cycle  ≤ 240 ms</t>
  </si>
  <si>
    <r>
      <rPr>
        <sz val="9"/>
        <rFont val="Calibri"/>
        <family val="2"/>
      </rPr>
      <t>na Gd contrast [specificeer middel en dosis mmol/g]
≥</t>
    </r>
    <r>
      <rPr>
        <sz val="9"/>
        <rFont val="Calibri"/>
        <family val="2"/>
        <scheme val="minor"/>
      </rPr>
      <t xml:space="preserve"> 3 slices elke hartslag  (bij een hartritme tot 110 slagen/min)
acquisitie window per beeld &lt; 100 ms</t>
    </r>
  </si>
  <si>
    <r>
      <t xml:space="preserve">Lever de DWI beelden en de ADC beelden aan
</t>
    </r>
    <r>
      <rPr>
        <i/>
        <sz val="9"/>
        <color theme="1"/>
        <rFont val="Calibri"/>
        <family val="2"/>
        <scheme val="minor"/>
      </rPr>
      <t>Scoring valt onder DEEL V DWI-DTI Prestatie</t>
    </r>
  </si>
  <si>
    <r>
      <t xml:space="preserve">Lever de DWI beelden en de ADC beelden aan, zo mogelijk klinische dataset.
</t>
    </r>
    <r>
      <rPr>
        <i/>
        <sz val="9"/>
        <color theme="1"/>
        <rFont val="Calibri"/>
        <family val="2"/>
        <scheme val="minor"/>
      </rPr>
      <t>Scoring valt onder DEEL V DWI-DTI Prestatie</t>
    </r>
  </si>
  <si>
    <r>
      <t xml:space="preserve">Inschrijver wordt verzocht naast de beelden ook een </t>
    </r>
    <r>
      <rPr>
        <b/>
        <sz val="9"/>
        <color theme="1"/>
        <rFont val="Calibri"/>
        <family val="2"/>
        <scheme val="minor"/>
      </rPr>
      <t>zo volledig mogelijke beschrijving van de gebruikte scanparameters</t>
    </r>
    <r>
      <rPr>
        <sz val="9"/>
        <color theme="1"/>
        <rFont val="Calibri"/>
        <family val="2"/>
        <scheme val="minor"/>
      </rPr>
      <t xml:space="preserve"> aan te leveren (dit zijn er dus meer dan hier gespecificeerd),
alsmede specificatie van de </t>
    </r>
    <r>
      <rPr>
        <b/>
        <sz val="9"/>
        <color theme="1"/>
        <rFont val="Calibri"/>
        <family val="2"/>
        <scheme val="minor"/>
      </rPr>
      <t>volledige scantijd inclusief prescans en eventuele wachttijd na afloop van de scan door het systeem opgelegd door SAR beperkingen</t>
    </r>
    <r>
      <rPr>
        <sz val="9"/>
        <color theme="1"/>
        <rFont val="Calibri"/>
        <family val="2"/>
        <scheme val="minor"/>
      </rPr>
      <t>. 
Ook als gebruik is gemaakt van preparatiestappen of -scans o.i.d. dit vermelden met bijbehorende preparatie- of scantijd.</t>
    </r>
  </si>
  <si>
    <t>Voldoet aan Eis/Wens</t>
  </si>
  <si>
    <r>
      <t xml:space="preserve">Specificeer in welke hoofdspoelen een passende koptelefoon geleverd wordt die voor 90% van de patiëntenpopulatie in de hoofdspoel past. Indien meerdere hoofdspoelen geleverd worden, specificeer dit dan voor alle hoofdspoelen.
</t>
    </r>
    <r>
      <rPr>
        <i/>
        <u/>
        <sz val="9"/>
        <rFont val="Calibri"/>
        <family val="2"/>
      </rPr>
      <t>Noot</t>
    </r>
    <r>
      <rPr>
        <i/>
        <sz val="9"/>
        <rFont val="Calibri"/>
        <family val="2"/>
      </rPr>
      <t>: wordt meegenomen bij de beoordeling van DEEL III, 1.1</t>
    </r>
  </si>
  <si>
    <t>Scoringsmethodiek A, waarbij geldt: hoe meer/beter mogelijkheden (gebruiks- en patiënt vriendelijkheid), hoe meer punten.</t>
  </si>
  <si>
    <t>Inschrijver dient tijdig alle nodige bouwkundige specificaties en toleranties op te geven teneinde de juiste montage mogelijk te maken binnen de gestelde periode c.q. werktekeningen fase.</t>
  </si>
  <si>
    <t>Koeling/klimatologische omstandigheden en warmte afgifte</t>
  </si>
  <si>
    <t xml:space="preserve">(indien van toepassing) </t>
  </si>
  <si>
    <r>
      <t xml:space="preserve">Het systeem is voorzien van multi-transmit RF technologie, d.w.z. de RF zendspoel bestaat uit meerdere kanalen die onafhankelijk zijn aan te sturen, minimaal qua amplitude en fase. Het systeem heeft de mogelijkheid voor B1 shimming specifiek op de individuele patiënt, en op een specifiek deel van het imaging volume.
</t>
    </r>
    <r>
      <rPr>
        <i/>
        <sz val="9"/>
        <rFont val="Calibri"/>
        <family val="2"/>
      </rPr>
      <t>Specificeer het aantal kanalen tijdens zenden, en beschrijf de mogelijkheden voor B1 shimming.</t>
    </r>
  </si>
  <si>
    <r>
      <t xml:space="preserve">Inschrijver ondersteunt de mogelijkheid om in te loggen met fingerprint of RFID batch.
</t>
    </r>
    <r>
      <rPr>
        <i/>
        <sz val="8"/>
        <color rgb="FF000000"/>
        <rFont val="Calibri"/>
        <family val="2"/>
        <scheme val="minor"/>
      </rPr>
      <t xml:space="preserve">Scoringsmethodiek B. </t>
    </r>
  </si>
  <si>
    <r>
      <t xml:space="preserve">Beschrijf de werkwijze om absolute signaalintensiteiten van 2 of meer sequentieel gescande series aan elkaar kunnen te relateren, bijvoorbeeld eenzelfde scan met meerdere flip angles. De instellingen (shim, F0, etc.) moeten zo veel mogelijk gelijk gehouden worden. Verder moeten de pixelwaardes vanuit DICOM beelden op de juiste manier geschaald worden zodat de signaalintensiteit van de twee series in absolute zin aan elkaar gerelateerd kan worden.
</t>
    </r>
    <r>
      <rPr>
        <i/>
        <sz val="9"/>
        <color theme="1"/>
        <rFont val="Calibri"/>
        <family val="2"/>
      </rPr>
      <t>Beschrijf additionele handelingen tijdens acquisitie, tijdens postprocessing (schaling van de beelden) en beschrijf alle beperkingen.</t>
    </r>
    <r>
      <rPr>
        <sz val="9"/>
        <color theme="1"/>
        <rFont val="Calibri"/>
        <family val="2"/>
      </rPr>
      <t xml:space="preserve">
</t>
    </r>
    <r>
      <rPr>
        <i/>
        <u/>
        <sz val="9"/>
        <color theme="1"/>
        <rFont val="Calibri"/>
        <family val="2"/>
      </rPr>
      <t>Noo</t>
    </r>
    <r>
      <rPr>
        <i/>
        <sz val="9"/>
        <color theme="1"/>
        <rFont val="Calibri"/>
        <family val="2"/>
      </rPr>
      <t>t: wordt meegenomen bij de beoordeling van DEEL III, 1.1</t>
    </r>
  </si>
  <si>
    <r>
      <t xml:space="preserve">Analyse software voor kwantitatieve flow analyse
</t>
    </r>
    <r>
      <rPr>
        <i/>
        <sz val="9"/>
        <rFont val="Calibri"/>
        <family val="2"/>
      </rPr>
      <t>Beschrijf de mogelijkheden van het pakket</t>
    </r>
  </si>
  <si>
    <r>
      <t xml:space="preserve">We wensen sneller en sterker gradiënt systeem voor de 3T scanners dan de minimale eis zoals onder Deel IV, 5.1, met een betere performance voor diffusie gewogen opnamen.
Deze wens geldt voor beide 3T systemen, waarbij de volgorde van prioriteit is (van hoog naar laag): 3T(B) - 3T(A)
</t>
    </r>
    <r>
      <rPr>
        <i/>
        <sz val="9"/>
        <color theme="1"/>
        <rFont val="Calibri"/>
        <family val="2"/>
      </rPr>
      <t xml:space="preserve">Specificeer de gradiënt performance van de aangeboden systemen voor klinisch gebruik in alle toepassingen. Geef helder aan wat de gradiënt performance is in elke willekeurige richting en in hoeverre maximale gradientsterktes gehaald kunnen worden bij maximale schakelsnelheid. Geeft eventuele gradiënt duty cycle beperkingen in klinische toepassingen weer.
</t>
    </r>
    <r>
      <rPr>
        <i/>
        <sz val="8"/>
        <color theme="1"/>
        <rFont val="Calibri"/>
        <family val="2"/>
      </rPr>
      <t xml:space="preserve">Scoringsmethodiek A op basis van onderstaande vragen, dus de systeem-performance wordt beoordeeld op daadwerkelijk prestatie in termen van beeldkwaliteit  en efficiëntie  in praktisch bruikbare klinische protocollen van het gehele systeem. Het referentieniveau voor puntenverdeling is het prestatieniveau van onze huidige GE Discovery MR750 scanner, alleen prestaties boven dit niveau geven punten. De beeldkwaliteit van DWI en DTI beelden die worden aangeleverd in DEEL II Beeldkwaliteit bepalen de diffusie imaging prestatie. Hiervoor geldt de scoringsmethodiek en criteria zoals in DEEL II omschreven. Hieronder staan 2 protocollen die gelijk zijn aan de opgevraagde beelden, welke we kwantitatief vergelijken op effectieve ruis in DiffusieTensor elementen en scan efficiëntie. </t>
    </r>
  </si>
  <si>
    <r>
      <t xml:space="preserve">Een korte echotijd (TE), echospacing (ESP), repetitietijd (TR) en totale acquisitietijd bij klinisch bruikbare </t>
    </r>
    <r>
      <rPr>
        <u/>
        <sz val="9"/>
        <color theme="1"/>
        <rFont val="Calibri"/>
        <family val="2"/>
      </rPr>
      <t xml:space="preserve">DTI met (single) spin-echo </t>
    </r>
    <r>
      <rPr>
        <sz val="9"/>
        <color theme="1"/>
        <rFont val="Calibri"/>
        <family val="2"/>
      </rPr>
      <t xml:space="preserve">(90-180) en single shot EPI readout is gewenst.
</t>
    </r>
    <r>
      <rPr>
        <b/>
        <sz val="9"/>
        <color theme="1"/>
        <rFont val="Calibri"/>
        <family val="2"/>
      </rPr>
      <t>Specificeer het meest efficiënte protocol in termen van TE, TR, ESP en totale acquisitietijd</t>
    </r>
    <r>
      <rPr>
        <sz val="9"/>
        <color theme="1"/>
        <rFont val="Calibri"/>
        <family val="2"/>
      </rPr>
      <t xml:space="preserve"> voor een klinisch bruikbare acquisitie van de hersenen met de volgende acquisitie parameters: scangebied = hoofd, acquisitiematrix=128x128, FoV=256x256mm, b=</t>
    </r>
    <r>
      <rPr>
        <b/>
        <sz val="9"/>
        <color theme="1"/>
        <rFont val="Calibri"/>
        <family val="2"/>
      </rPr>
      <t>2000</t>
    </r>
    <r>
      <rPr>
        <sz val="9"/>
        <color theme="1"/>
        <rFont val="Calibri"/>
        <family val="2"/>
      </rPr>
      <t xml:space="preserve"> s/mm2 in 30 of 32 richtingen en 5x b=0s/mm2, parallel imaging factor 2, volledige sampling van acquisitie matrix in de frequentie-coderingsrichting, sampling van acquisitiematrix in fase-coderingsrichting 60% of hoger, vetonderdrukking naar keuze d.m.v. water excitatie of vet saturatie, </t>
    </r>
    <r>
      <rPr>
        <b/>
        <sz val="9"/>
        <color theme="1"/>
        <rFont val="Calibri"/>
        <family val="2"/>
      </rPr>
      <t>70 coupes</t>
    </r>
    <r>
      <rPr>
        <sz val="9"/>
        <color theme="1"/>
        <rFont val="Calibri"/>
        <family val="2"/>
      </rPr>
      <t xml:space="preserve"> van 2 mm dikte, aansluitend (0mm gap), in axiale (transversale) oriëntatie, zonder parallel/multiband excitatie. Specificeer tevens de totale scantijd inclusief prescans. Het systeem moet de scan met de opgegeven TR ook daadwerkelijk zonder onderbreking kunnen uitvoeren. Alle richtingen van diffusieweging moeten (bij benadering) equidistant over een bol verdeeld zijn.
Als u van mening bent dat single spin-echo DTI op uw systeem van onvoldoende kwaliteit is, mag ook een dataset met double spin-echo (90-180-180) worden aangeleverd.</t>
    </r>
    <r>
      <rPr>
        <i/>
        <sz val="9"/>
        <color theme="1"/>
        <rFont val="Calibri"/>
        <family val="2"/>
      </rPr>
      <t xml:space="preserve">
Geef een volledige specificatie van het gebruikte scanprotocol (als bijlage toe te voegen). Specificeer daarin ook welke fractie van k-space gemeten is, de richtingen van de diffusie gradiënten, de echospacing (ESP) en de TR. Lever tevens de DICOM beelden aan, zoals ook bij Deel X, serie N5 wordt gevraagd.</t>
    </r>
  </si>
  <si>
    <r>
      <rPr>
        <sz val="9"/>
        <rFont val="Calibri"/>
        <family val="2"/>
        <scheme val="minor"/>
      </rPr>
      <t xml:space="preserve">Een korte echotijd (TE), echospacing (ESP), repetitietijd (TR) en totale acquisitietijd bij </t>
    </r>
    <r>
      <rPr>
        <u/>
        <sz val="9"/>
        <rFont val="Calibri"/>
        <family val="2"/>
        <scheme val="minor"/>
      </rPr>
      <t>multi-shell DTI met (single) spin-echo</t>
    </r>
    <r>
      <rPr>
        <sz val="9"/>
        <rFont val="Calibri"/>
        <family val="2"/>
        <scheme val="minor"/>
      </rPr>
      <t xml:space="preserve"> (90-180) en single shot EPI readout is gewenst.
</t>
    </r>
    <r>
      <rPr>
        <b/>
        <sz val="9"/>
        <rFont val="Calibri"/>
        <family val="2"/>
        <scheme val="minor"/>
      </rPr>
      <t>Specificeer het meest efficiënte protocol in termen van TE, TR, ESP en totale acquisitietijd</t>
    </r>
    <r>
      <rPr>
        <sz val="9"/>
        <rFont val="Calibri"/>
        <family val="2"/>
        <scheme val="minor"/>
      </rPr>
      <t xml:space="preserve"> voor een bruikbare acquisitie van de hersenen met de volgende acquisitie parameters: scangebied = hoofd, acquisitiematrix=128x128, FoV=256x256mm, multishell </t>
    </r>
    <r>
      <rPr>
        <b/>
        <sz val="9"/>
        <rFont val="Calibri"/>
        <family val="2"/>
        <scheme val="minor"/>
      </rPr>
      <t xml:space="preserve">b=1000 s/mm2 in 48 richtingen, b=2000 s/mm2 in 48 richtingen, b=3000 s/mm2 in 48 richtingen, 10x b=0, </t>
    </r>
    <r>
      <rPr>
        <sz val="9"/>
        <rFont val="Calibri"/>
        <family val="2"/>
        <scheme val="minor"/>
      </rPr>
      <t xml:space="preserve">parallel imaging (PI) factor 2, volledige sampling van acquisitie matrix in de frequentie-coderingsrichting, sampling van acquisitiematrix in fase-coderingsrichting 60% of hoger, vetonderdrukking naar keuze d.m.v. water excitatie of vet saturatie, </t>
    </r>
    <r>
      <rPr>
        <b/>
        <sz val="9"/>
        <rFont val="Calibri"/>
        <family val="2"/>
        <scheme val="minor"/>
      </rPr>
      <t>60 coupes</t>
    </r>
    <r>
      <rPr>
        <sz val="9"/>
        <rFont val="Calibri"/>
        <family val="2"/>
        <scheme val="minor"/>
      </rPr>
      <t xml:space="preserve"> van 2 mm dikte, aansluitend (0mm gap), in axiale (transversale) oriëntatie, met </t>
    </r>
    <r>
      <rPr>
        <b/>
        <sz val="9"/>
        <rFont val="Calibri"/>
        <family val="2"/>
        <scheme val="minor"/>
      </rPr>
      <t>multiband (MB) parallel excitatie factor 3</t>
    </r>
    <r>
      <rPr>
        <sz val="9"/>
        <rFont val="Calibri"/>
        <family val="2"/>
        <scheme val="minor"/>
      </rPr>
      <t>. Indien de combinatie MB=3x en PI=2x niet mogelijk is (te veel artefacten) lever dan data met de meest efficiënte combinatie MB en PI. In dat geval verrekenen wij in de scoring de nadelen van verlagen van PI factor, te weten verlaging spatiele resolutie en toename geometrische vervorming.
Specificeer tevens de totale scantijd inclusief prescans. Het systeem moet de scan met de opgegeven TR ook daadwerkelijk zonder onderbreking kunnen uitvoeren. Alle richtingen van diffusieweging moeten (bij benadering) equidistant over een bol verdeeld zijn.
Als u van mening bent dat single spin-echo DTI op uw systeem van onvoldoende kwaliteit is, mag ook een dataset met double spin-echo (90-180-180) worden aangeleverd.</t>
    </r>
    <r>
      <rPr>
        <sz val="9"/>
        <color rgb="FFFF0000"/>
        <rFont val="Calibri"/>
        <family val="2"/>
        <scheme val="minor"/>
      </rPr>
      <t xml:space="preserve">
</t>
    </r>
    <r>
      <rPr>
        <i/>
        <sz val="9"/>
        <rFont val="Calibri"/>
        <family val="2"/>
        <scheme val="minor"/>
      </rPr>
      <t>Geef een volledige specificatie van het gebruikte scanprotocol (als bijlage toe te voegen). Specificeer daarin ook welke fractie van k-space gemeten is, de richtingen van de diffusie gradiënten, de echospacing (ESP) en de TR. Lever tevens de DICOM beelden aan, zoals ook bij Deel X, serie N6 wordt gevraagd.</t>
    </r>
  </si>
  <si>
    <t>Beschrijf de mogelijkheden. Beschrijf voor welke toepassingen de timing evaluatie geschikt is, bijv. CE-MRA of multi-phase lever imaging</t>
  </si>
  <si>
    <t>Specificeer geluidsniveau en functionaliteit (welke contrastvorming is geïmplementeerd)</t>
  </si>
  <si>
    <t>Beschrijf de mogelijkheden, en het principe van de contrastvorming. Vermeld bij dynamisch CE-MRA de voor deze toepassing voorgestelde praktisch bruikbare combinatie(s) van temporele en spatiele resolutie. Vermeld bij ASL de scanduur bij gegeven spatiele resolutie en PLD van ca 800ms, of acquisitie duur van een relevante multi-phase tijdserie.</t>
  </si>
  <si>
    <t>Correctie geometrische vervorming in EPI beelden als gevolg van B0 in homogeniteit</t>
  </si>
  <si>
    <t>Outer volume suppressie voor SVS en CSI</t>
  </si>
  <si>
    <r>
      <t xml:space="preserve">Geef aan hoe u de samenwerking met VUmc ziet op gebied van Neuro MRI. Welke projecten zou u gezamenlijk willen doen; welke Worms-in-progress pakketten zou u beschikbaar willen stellen ter evaluatie, en hoe zou u wederzijdse afstemming willen vormgeven?
</t>
    </r>
    <r>
      <rPr>
        <i/>
        <sz val="9"/>
        <color rgb="FF000000"/>
        <rFont val="Calibri"/>
        <family val="2"/>
      </rPr>
      <t>Neuroradiology research at VUMC is among the top internationally due to its link between clinical cohorts and technical development and validation. We use MRI to make early (even preclinical) diagnosis, prognosticate patients and increasingly to develop new drugs and monitor their efficacy and safety. Researchers from VUMC developed prevailing diagnostic guidelines for Alzheimer and multiple sclerosis and we set standards globally for the use of MRI in these conditions, both for diagnosis and treatment monitoring. Prof Barkhof is on the editorial board of many journals, including Radiology, Brain and Neurology and among the 3000 most cited scientists worldwide. 
Our work focuses on detecting novel disease insights through quantitative MRI to measure molecular, functional, structural and network alterations and focuses on aging and dementia, white matter diseases (MS and childhood leukodystrophies) and brain tumours. We develop and disseminate diagnostic protocols and rating scales (www.radiologyassistent.nl) and develop and clinically validate volumetric and quantitative imaging features such as regional volumes, cerebral function/perfusion, as well as tissue integrity measures in the brain and the spinal cord. Given our strong clinical embedding, we have access to large cohorts and new patients and can rapidly test and validate new techniques. Given our leadership nationally and in EU projects such as www.ep-ad.org and www.magnims.eu  we are able to set standards internationally and translate new MRI techniques into clinical standard.</t>
    </r>
    <r>
      <rPr>
        <sz val="9"/>
        <color rgb="FF000000"/>
        <rFont val="Calibri"/>
        <family val="2"/>
      </rPr>
      <t xml:space="preserve">
</t>
    </r>
  </si>
  <si>
    <r>
      <rPr>
        <sz val="9"/>
        <rFont val="Calibri"/>
        <family val="2"/>
      </rPr>
      <t>De KNO sequenties zullen in hun totaliteit beoordeeld worden op basis van elk van onderstaande aspecten, geef aan bij onderstaande vragen of deze functionaliteit aangeboden wordt per systeem,  geef aan bij onderstaande vragen of deze functionaliteit aangeboden wordt per systeem:</t>
    </r>
    <r>
      <rPr>
        <i/>
        <sz val="9"/>
        <rFont val="Calibri"/>
        <family val="2"/>
      </rPr>
      <t xml:space="preserve">
</t>
    </r>
    <r>
      <rPr>
        <i/>
        <sz val="8"/>
        <rFont val="Calibri"/>
        <family val="2"/>
      </rPr>
      <t>Scoringsmethodiek A, waarbij geldt: Hoe meer en beter de functionaliteit hoe meer punten.</t>
    </r>
  </si>
  <si>
    <t>Contrastinjector</t>
  </si>
  <si>
    <t>7.3.1</t>
  </si>
  <si>
    <t>Bayer MRXperion dubbel kops contrastinjector, Interface met PACS/RIS/SR, KVO mogelijkheid,  eGFR/MDRD calculator, applicatie training voor key-users inclusief certificering, instructiemateriaal (E-learning indien beschikbaar) m.b.t. gebruik, reiniging, hygiëne en praktische onderhoud/omgang voor de key-users, inclusief installatie.</t>
  </si>
  <si>
    <t xml:space="preserve">Vumc bevestigt dat na gunning, via een separate ordertoekenning, per systeem een Bayer MRXperion contrastinjector zal worden aangekocht, op basis van onderstaande aspecten. Inschrijver gaat hiermee akkoord. </t>
  </si>
  <si>
    <t>Er is een budget van 2000,00 Euro (excl. btw) beschikbaar voor VUmc voor nabestelling additionele accessoires. Dit budget is onderdeel van de Inschrijving.</t>
  </si>
  <si>
    <t>All-in contract op het aangeboden systeem inclusief alle aangeboden functionaliteit en hardware, gedurende 10 jaar (Noot: de Bayer contrastinjector maakt geen deel uit van deze Inschrijving. Zie punt 7.3)</t>
  </si>
  <si>
    <t>Inschrijver gaat akkoord dat deze contrastinjectoren kunnen aangekocht worden door VUmc bij Inschrijver voor een prijs van maximaal 33.000 Euro ex btw per injector, tot 12 maanden na gunning.</t>
  </si>
  <si>
    <t xml:space="preserve">met minimaal aanwezig en/of mogelijk: de functionaliteit onder 1.1.1.1 t.e.m 1.1.1.5. (zie hierboven) en onder 1.1.2.
</t>
  </si>
  <si>
    <t>met de volgende functionaliteit :</t>
  </si>
  <si>
    <t>Niet beschikbaar</t>
  </si>
  <si>
    <r>
      <t>Inschrijver biedt optioneel een portal oplossing aan, op basis van 4 jaar inclusief service voor maximaal 220.000 Euro excl BTW.
Het ligt voor de hand dat inschrijver hier de mogelijkheid heeft om dit niet aan te bieden</t>
    </r>
    <r>
      <rPr>
        <sz val="9"/>
        <color rgb="FFFF0000"/>
        <rFont val="Calibri"/>
        <family val="2"/>
      </rPr>
      <t xml:space="preserve"> </t>
    </r>
    <r>
      <rPr>
        <sz val="9"/>
        <color theme="1"/>
        <rFont val="Calibri"/>
        <family val="2"/>
      </rPr>
      <t>(bijv. omdat Inschrijver niet kan tegemoetkomen aan de combinatie van opgegeven prijs en eisen rondom functionaliteit hieronder beschreven). In dit geval zal Inschrijver dit opgeven onder de kolom "Beschrijf" en kan Inschrijver onder de eisen en wensen 1.1.1.1 t.e.m. 1.1.1.7 de optie "n.v.t." invullen in de kolom "Voldoet aan Eis/Wens""</t>
    </r>
  </si>
  <si>
    <t>Geef uitgebreide beschrijving en prijs.
Inschrijver geeft aan of hij dit kan/wil aanbieden.</t>
  </si>
  <si>
    <r>
      <t xml:space="preserve">Training voor de ontwikkelomgeving voor 2 personen is inclusief. 
</t>
    </r>
    <r>
      <rPr>
        <i/>
        <sz val="9"/>
        <color rgb="FF000000"/>
        <rFont val="Calibri"/>
        <family val="2"/>
      </rPr>
      <t xml:space="preserve">specificeer de training globaal qua inhoud en duur
</t>
    </r>
    <r>
      <rPr>
        <i/>
        <sz val="8"/>
        <rFont val="Calibri"/>
        <family val="2"/>
      </rPr>
      <t xml:space="preserve">Scoringsmethodiek B. </t>
    </r>
  </si>
  <si>
    <r>
      <t xml:space="preserve">Works-in-progress pakketten zijn voorzien van CE markering voor research, ter evaluatie van beeldkwaliteit, bruikbaarheid etc, in het kader van research samenwerking. Beschrijf wijze van communicatie over beschikbare pakketten, de procedure voor aanvraag en de daarbij gevraagde documenten.
</t>
    </r>
    <r>
      <rPr>
        <i/>
        <sz val="8"/>
        <rFont val="Calibri"/>
        <family val="2"/>
      </rPr>
      <t>Scoringsmethodiek A waarbij punten worden toegekend op basis van genoemde aspecten, en waarbij geldt:
- 0 punten indien geen CE markering voor research
- maximaal aantal punten indien voorzien van CE markering, gemakkelijk toegankelijke en goede informatie over beschikbare pakketten, eenvoudige procedure voor aanvraag (bijvoorbeeld generiek contract, en geen contract per pakket).</t>
    </r>
    <r>
      <rPr>
        <i/>
        <sz val="8"/>
        <color rgb="FFFF0000"/>
        <rFont val="Calibri"/>
        <family val="2"/>
      </rPr>
      <t xml:space="preserve">
</t>
    </r>
  </si>
  <si>
    <t>Inschrijver biedt optioneel een portal oplossing, op basis van 4 jaar inclusief service voor maximaal 220.000 Euro excl BTW.
Het ligt voor de hand dat inschrijver hier de mogelijkheid heeft om dit niet aan te bieden (bijv. omdat Inschrijver niet kan tegmoetkomen aan de combinatie van opgegeven prijs en eisen rondom functionaliteit hieronder beschreven).In dit geval zal Inschrijver dit opgeven onder de kolom "Beschrijf" en kan Inschrijver onder de eis 1.2.1 de optie "n.v.t." invullen in de kolom "Voldoet aan Eis/Wens""</t>
  </si>
  <si>
    <t>De aanschaf en aangeboden prijs betreft een 1,5 Tesla MRI, een 3 Tesla MRI -  verwijzing  3T(A) - en een 3 Tesla MRI die aangewend kan worden voor research doeleinden - verwijzing 3T (B). In totaal 3 systemen.</t>
  </si>
  <si>
    <r>
      <t xml:space="preserve">Lever </t>
    </r>
    <r>
      <rPr>
        <b/>
        <sz val="9"/>
        <color theme="1"/>
        <rFont val="Calibri"/>
        <family val="2"/>
        <scheme val="minor"/>
      </rPr>
      <t>TWEE</t>
    </r>
    <r>
      <rPr>
        <sz val="9"/>
        <color theme="1"/>
        <rFont val="Calibri"/>
        <family val="2"/>
        <scheme val="minor"/>
      </rPr>
      <t xml:space="preserve"> datasets van elk type beeld aan (tenzij anders vermeld bij opmerkingen)
a) Minimaal één van deze twee datasets moet gemaakt zijn in een</t>
    </r>
    <r>
      <rPr>
        <b/>
        <sz val="9"/>
        <color theme="1"/>
        <rFont val="Calibri"/>
        <family val="2"/>
        <scheme val="minor"/>
      </rPr>
      <t xml:space="preserve"> klinische setting, van een patiënt waarbij de beeldvorming met genoemde sequentie relevant is </t>
    </r>
    <r>
      <rPr>
        <sz val="9"/>
        <color theme="1"/>
        <rFont val="Calibri"/>
        <family val="2"/>
        <scheme val="minor"/>
      </rPr>
      <t xml:space="preserve">(tenzij anders vermeld bij opmerkingen)
b) Minimaal één van deze twee datasets moet </t>
    </r>
    <r>
      <rPr>
        <b/>
        <sz val="9"/>
        <color theme="1"/>
        <rFont val="Calibri"/>
        <family val="2"/>
        <scheme val="minor"/>
      </rPr>
      <t xml:space="preserve">voldoen aan alle protocolspecificaties (en mag dus in principe ook met een vrijwilliger zijn gerealiseerd)
c) </t>
    </r>
    <r>
      <rPr>
        <sz val="9"/>
        <color theme="1"/>
        <rFont val="Calibri"/>
        <family val="2"/>
        <scheme val="minor"/>
      </rPr>
      <t xml:space="preserve">Indien gewenst mag </t>
    </r>
    <r>
      <rPr>
        <u/>
        <sz val="9"/>
        <color theme="1"/>
        <rFont val="Calibri"/>
        <family val="2"/>
        <scheme val="minor"/>
      </rPr>
      <t>naast</t>
    </r>
    <r>
      <rPr>
        <sz val="9"/>
        <color theme="1"/>
        <rFont val="Calibri"/>
        <family val="2"/>
        <scheme val="minor"/>
      </rPr>
      <t xml:space="preserve"> het gevraagde protocol ook extra dataset met een eigen (alternatief) protocol aangeleverd worden, weging hiervan ter beoordeling VUmc.
d) Als Inschrijver van mening is dat gevraagde scantechniek achterhaald is en dat er daarom geen klinische beelden beschikbaar zijn van die techniek, dan mag Inschrijver in plaats van de gevraagde techniek beelden van de nieuwe, vergelijkbare techniek aanleveren. VUmc heeft in dit geval wel de vrijheid </t>
    </r>
    <r>
      <rPr>
        <u/>
        <sz val="9"/>
        <color theme="1"/>
        <rFont val="Calibri"/>
        <family val="2"/>
        <scheme val="minor"/>
      </rPr>
      <t>zelf</t>
    </r>
    <r>
      <rPr>
        <sz val="9"/>
        <color theme="1"/>
        <rFont val="Calibri"/>
        <family val="2"/>
        <scheme val="minor"/>
      </rPr>
      <t xml:space="preserve"> een oordeel te vellen over de geschiktheid/relevantie van deze nieuwe techniek ter vervanging van gevraagde techniek, en om aan dit oordeel een doorslaggevend gewicht in de beoordeling toe te kennen.
Hierbij blijft het volgende gelden (zie a) : minimum twee datasets en minimaal één van deze twee datasets moet gemaakt zijn in een klinische setting, van een patiënt waarbij de beeldvorming met genoemde sequentie relevant is.</t>
    </r>
  </si>
  <si>
    <t>3D Late Gadolinium Enhanced beelden (LGE)</t>
  </si>
  <si>
    <r>
      <rPr>
        <u/>
        <sz val="9"/>
        <rFont val="Calibri"/>
        <family val="2"/>
        <scheme val="minor"/>
      </rPr>
      <t>Uitwerking</t>
    </r>
    <r>
      <rPr>
        <sz val="9"/>
        <rFont val="Calibri"/>
        <family val="2"/>
        <scheme val="minor"/>
      </rPr>
      <t>:
De datasets zullen op het PACS van het VUmc geïmporteerd worden, en weergegeven op de verslagstations waarop de radiologen standaard werken. Zie ook tabblad "ICT vereisten aanlevering"
Er wordt gescoord volgens scoringsmethodiek A (*)waarbij geldt:
De studies worden, per sectie, telkens gescoord door minimaal twee radiologen en/of andere zorgprofessionals die bekend zijn met de betreffende type onderzoeken. Criteria zijn de beoordeelbaarheid, beeldkwaliteit (waaronder contrast-ruis en spatiele resolutie, met verdiscontering van beeldverbeteringsalgoritmen) en scantijd. In het  specifieke geval van DTI en dynamische contrast series kan VUmc ook de kwaliteit van de resultaten van door ons toegepaste postprocessing op de door u aangeleverde beelden laten meewegen.
Deze beoordeling is in twee delen gesplitst: als eerste zullen de radiologen individueel een ranking bepalen per aandachtsgebied. Daarna zal in consensus de gemiddelde ranking van een weging voorzien worden, waaruit de score volgt.</t>
    </r>
  </si>
  <si>
    <r>
      <t xml:space="preserve">Inschrijver wordt verzocht een aantal datasets aan te leveren in DICOM formaat. Deze datasets betreffen met name patiënt studies met klinische vraagstellingen die voor de beoordeling van de beeldkwaliteit relevant geacht worden.
Inschrijver gaat akkoord met beoordelingsprotocol Beeldkwaliteit -  </t>
    </r>
    <r>
      <rPr>
        <b/>
        <sz val="9"/>
        <color theme="1"/>
        <rFont val="Calibri"/>
        <family val="2"/>
      </rPr>
      <t xml:space="preserve">Zie DEEL X </t>
    </r>
    <r>
      <rPr>
        <sz val="9"/>
        <color theme="1"/>
        <rFont val="Calibri"/>
        <family val="2"/>
      </rPr>
      <t xml:space="preserve">- en conform de eisen en randvoorwaarden met betrekking tot het aanleveren van de datasets - </t>
    </r>
    <r>
      <rPr>
        <b/>
        <sz val="9"/>
        <color theme="1"/>
        <rFont val="Calibri"/>
        <family val="2"/>
      </rPr>
      <t>Zie DEEL XI</t>
    </r>
    <r>
      <rPr>
        <sz val="9"/>
        <color theme="1"/>
        <rFont val="Calibri"/>
        <family val="2"/>
      </rPr>
      <t xml:space="preserve">, en zal de gevraagde ingevulde tabel en de datasets aanbieden t.a.v. Mevr. Kristine van Peteghem (afdeling inkoop VUmc, Amstelveenseweg 601, 1007 MB), k.vanpeteghem@vumc.nl, binnen de sluitingsdatum van de inschrijving. 
De beeldkwaliteit van de geleverde sets moet realiseerbaar zijn met het aangeboden systeem binnen de opgegeven scanduur.
</t>
    </r>
    <r>
      <rPr>
        <i/>
        <sz val="8"/>
        <color theme="1"/>
        <rFont val="Calibri"/>
        <family val="2"/>
      </rPr>
      <t xml:space="preserve">Er wordt gescoord volgens scoringsmethodiek A waarbij geldt:
De studies worden, per sectie, telkens gescoord door twee radiologen die bekend zijn met de betreffende type onderzoeken. Criteria zijn de beoordeelbaarheid, beeldkwaliteit (waaronder contrast-ruis en spatiele resolutie, met verdiscontering van beeldverbeteringsalgoritmen) en scantijd. In het specifieke geval van DTI en dynamische contrast series kan VUmc ook de kwaliteit van de resultaten van door ons toegepaste postprocessing op de door u aangeleverde beelden laten meewegen.
Deze beoordeling is in twee delen gesplitst: als eerste zullen de radiologen individueel een ranking bepalen per aandachtsgebied. Daarna zal in consensus de gemiddelde ranking van een weging voorzien worden, waaruit de score volgt.
</t>
    </r>
  </si>
  <si>
    <t xml:space="preserve">Vanwege de grote hoeveelheid te installeren modaliteiten heeft de afdeling een strakke planning gemaakt. 
De mijlpalen, kamer gereed voor installatie, installatie, afbouw, technische fysische acceptatie van de gevraagde modaliteit, staan gepland voor het 1ste  kwartaal 2019. 
Klinische acceptatie en overname staan gepland voor 2de kwartaal 2019. Hierbij is het streven om de eerste onderzoeken bij patiënten in het kader van klinische acceptatie op 1 april 2019 plaats te laten vinden.
Deze data zijn indicatief en onderhevig aan mogelijke vertraging doch in dat geval zal VUmc deze communiceren.
Inschrijver gaat hiermee akkoord.
</t>
  </si>
  <si>
    <t>Ggeef op.</t>
  </si>
  <si>
    <r>
      <t xml:space="preserve">Analyse software voor perfusie analyse hart
</t>
    </r>
    <r>
      <rPr>
        <i/>
        <sz val="9"/>
        <color theme="1"/>
        <rFont val="Calibri"/>
        <family val="2"/>
      </rPr>
      <t>Beschrijf de mogelijkheden van het pakket</t>
    </r>
  </si>
  <si>
    <r>
      <t xml:space="preserve">Analyse software voor volumetrische analyse van de hartfunctie
</t>
    </r>
    <r>
      <rPr>
        <i/>
        <sz val="9"/>
        <color theme="1"/>
        <rFont val="Calibri"/>
        <family val="2"/>
      </rPr>
      <t>Beschrijf de mogelijkheden van het pakket</t>
    </r>
  </si>
  <si>
    <t>De onder 4.3.10.1 en 4.3.10.2 genoemde fantomen maken deel uit van de levering.</t>
  </si>
  <si>
    <t xml:space="preserve">Welke garanties biedt Inschrijver als de ondersteuning van het OS is afgelopen en er dus geen (veiligheids) updates meer komen? </t>
  </si>
  <si>
    <r>
      <t xml:space="preserve">De 3 MRI systemen die worden aangeschaft voor het nieuwe Imaging Centrum zullen worden toegepast in de topklinische zorg van VUmc en voor toepassingen binnen het wetenschappelijk onderzoek van VUmc. Het MRI gerelateerde wetenschappelijk onderzoek is binnen de alliantie VUmc-AMC ingebed in onderzoeksinstituten, op gebied van Neurowetenschappen, Oncologie en Cardiovasculaire wetenschappen. 
Een uitgebreid marktonderzoek met actieve participatie van de betrokken markpartijen is onderdeel van deze aanbesteding . 
Het betreft de aanschaf van 1 MRI 1,5 Tesla en 2 MRI 3 Tesla; alle 3 MRI systemen zijn ondergebracht in 1 perceel in de aanbesteding waarmee beoogd wordt om voor de gebruikers gelijke bediening en een zo groot mogelijke uitwisselbaarheid tussen de 3 systemen te creëren.
Gezien ontwikkelingen in het vakgebied en na de marktverkenning heeft VUmc besloten om twee 1,5 T scanners en één 3T scanner te vervangen door één 1,5 T scanner en twee 3T scanners. Hierbij is de opzet om een significant deel van de MRI onderzoeken voor ‘body’ en ‘cardio’, en ‘hoofd/hals’ ook op 3T te gaan uitvoeren, naast de onderzoeken die nu doorgaans al op 3T worden uitgevoerd in VUmc, zoals ‘neuro’, ‘mamma’ en in beperkte maten gewrichten. Daarom is gekozen om met name de beeldkwaliteit op 3T te beoordelen voor alle toepassingen, ervan uitgaande dat dit een goede indicatie geeft voor de beeldkwaliteit van alle systemen.
Op basis van de marktverkenning is gebleken dat er een grote diversiteit aan functionaliteit is ontwikkeld door de markt die erg gewild is door VUmc. Elke partij heeft daarin deels wel zijn eigen ontwikkelingsweg gevolgd, hetgeen niet onverwacht is in deze technologie gedreven marktsector, en sommige van die functionaliteit is exclusief (leveranciers eigen). Bovendien heeft elke marktpartij zijn unieke sterke functionele aspecten. VUmc richt zich op het bekomen van zo veel mogelijk top klinische functionaliteit waarbij beseft wordt dat geen enkele Inschrijver aan alle geformuleerde wensen kan voldoen. Alle wensen zijn overkoepelend te beschouwen als een totaal pakket van een “ideaal scenario”. Het aangeven of beschrijven van bepaalde wensen die Inschrijver specifiek zijn is louter omdat deze eigenheid een voldongen feit is en dit laatste mag geen belemmering zijn voor VUmc in zijn streven naar optimale zorg, m.aw. dit kan en mag geen overweging zijn om deze naast zich neer te leggen of minder naar waarde te schatten. Met de formulering van dergelijke wensen geeft VUmc aan dat, wanneer bedoelde functionaliteit beschikbaar is, zij deze functionaliteit graag aangeboden ziet.
VUmc wenst over te gaan tot de aanschaf van minimaal één 3T MRI systeem dat high-end is qua neurotoepassingen, dus met name betere RF spoelen en een zwaarder gradiëntsysteem. N.a.v. de markt verkenning kwamen duidelijke verschillen naar voren in specificaties van gradiëntsystemen die met name voor diffusie gewogen opnamen relevant kunnen zijn. Dit wordt in het Programma van eisen en wensen vooral gewogen op basis van de kwaliteit van de opnames (per eenheid scantijd), waarmee naast het gradiëntsysteem ook het RF systeem wordt meegewogen.  Gezien alle drie systemen ingezet worden in de dagelijkse klinische praktijk is gebruikersgemak zoals in dit programma van eisen en wensen gedefinieerd, zeer belangrijk, en is een sterkte waardering daarvoor opgenomen. 
Daarnaast is als belangrijke wens geformuleerd in het Programma van eisen en wensen dat, in het kader van planning en uitwisselbaarheid, beide 3T scanners zoveel mogelijk gelijk zijn. 
</t>
    </r>
    <r>
      <rPr>
        <sz val="10"/>
        <rFont val="Calibri"/>
        <family val="2"/>
      </rPr>
      <t>Onder research samenwerking beoordelen we zowel de ontwikkel omgeving die wordt aangeboden om eigen aanpassingen door VUmc te kunnen maken voor research, als de bereidwilligheid van Inschrijver tot samenwerking en de inhoud van de research samenwerking.</t>
    </r>
    <r>
      <rPr>
        <sz val="10"/>
        <color theme="1"/>
        <rFont val="Calibri"/>
        <family val="2"/>
      </rPr>
      <t xml:space="preserve">
</t>
    </r>
  </si>
  <si>
    <t xml:space="preserve">Het systeem voldoet aan de wet- en regelgeving en normstellingen op de datum van 1 oktober 2018, met uitzondering van 
mogelijke nieuw ontwikkelde spoelen die Inschrijver aanbiedt als onderdeel van de systeemfunctionaliteit en waarvoor geldt dat deze laatste moeten voldoen aan de wet- en regelgeving ten laatste 1 april 2019.
</t>
  </si>
  <si>
    <t>De Inschrijving is inclusief training voor klinisch fysici voorafgaand aan de fysische /technische acceptatie.</t>
  </si>
  <si>
    <r>
      <t>Het betreft een MR scanner, geschikt voor klinische zorg en</t>
    </r>
    <r>
      <rPr>
        <sz val="9"/>
        <color rgb="FFFF0000"/>
        <rFont val="Calibri"/>
        <family val="2"/>
      </rPr>
      <t xml:space="preserve"> </t>
    </r>
    <r>
      <rPr>
        <sz val="9"/>
        <color theme="1"/>
        <rFont val="Calibri"/>
        <family val="2"/>
      </rPr>
      <t xml:space="preserve">wetenschappelijk onderzoek. </t>
    </r>
  </si>
  <si>
    <t>EIs</t>
  </si>
  <si>
    <r>
      <t xml:space="preserve">Het maximale totale gewicht van de scanner in de scannerruimte met helium gevuld is lager dan 12000 kg.
</t>
    </r>
    <r>
      <rPr>
        <i/>
        <sz val="9"/>
        <color theme="1"/>
        <rFont val="Calibri"/>
        <family val="2"/>
      </rPr>
      <t xml:space="preserve">Specificeer bovenstaand totaal gewicht in kg. </t>
    </r>
  </si>
  <si>
    <t>Specificeer het maximale gewicht dat over de gang getransporteerd wordt tijdens de inhuizing.</t>
  </si>
  <si>
    <t>Indien het systeem koelwater nodig heeft, kan systeem volledig functioneren met koelwater met een aanvoer temperatuur van  12 ⁰C,  en met een retourtemperatuur die gemiddeld onder de 20⁰C is, met piek waarden die niet boven de  24⁰C uitkomen.</t>
  </si>
  <si>
    <r>
      <t>Opgave gegevens - INDIEN VAN TOEPASSING - betreffende benodigd koelwater (hierbij is de aanvoer temperatuur 12 ⁰C</t>
    </r>
    <r>
      <rPr>
        <sz val="9"/>
        <color theme="1"/>
        <rFont val="Calibri"/>
        <family val="2"/>
      </rPr>
      <t xml:space="preserve">) </t>
    </r>
  </si>
  <si>
    <t>1.4.2.1</t>
  </si>
  <si>
    <t>1.4.2.2</t>
  </si>
  <si>
    <t>1.4.2.3</t>
  </si>
  <si>
    <t>1.4.2.4</t>
  </si>
  <si>
    <t>1.4.2.5</t>
  </si>
  <si>
    <t>1.6.4</t>
  </si>
  <si>
    <r>
      <t xml:space="preserve">De fabrikant plaatst het MR systeem op maximale dempers die hij standaard kan aanbieden om trillingen in het gebouw te minimaliseren.
</t>
    </r>
    <r>
      <rPr>
        <i/>
        <sz val="9"/>
        <color theme="1"/>
        <rFont val="Calibri"/>
        <family val="2"/>
      </rPr>
      <t>Specificeer de toegepast dempers onder de voet van de scanner</t>
    </r>
  </si>
  <si>
    <r>
      <t>De Inschrijving is inclusief uitgebreide*applicatie training on site voor maximaal vijf MRI laboranten (per type systeem) in meerdere sessies. Daarnaast voor elk (uniek) type MRI systeem een jaarlijkse terugkomdag vanaf het moment dat de garantie periode afloopt, voor maximaal 5 laboranten.</t>
    </r>
    <r>
      <rPr>
        <b/>
        <sz val="9"/>
        <color theme="1"/>
        <rFont val="Calibri"/>
        <family val="2"/>
      </rPr>
      <t xml:space="preserve"> (* Uitgebreid betekent: 2 weken bij opstart met daarna nog minimaal 2 dagen later in te plannen)</t>
    </r>
  </si>
  <si>
    <t>Portal  voor MRI beeld analyse OPTIONEEL</t>
  </si>
  <si>
    <t>kwantitatieve perfusie analyse is gewenst</t>
  </si>
  <si>
    <t>Cardiale analyses
- LV en RV functie analyse
- 2D Flow analyse
- LGE analyse
- Semi kwantitatieve perfusie analyse (max. relatieve upslope)</t>
  </si>
  <si>
    <t>Opgave van de totale aan de lucht afgegeven hoeveelheid warmte in kW/h per ruimte (scannerruimte, technische ruimte, bedienruimte).</t>
  </si>
  <si>
    <t>In principe moet het systeem kunnen geleverd worden op 2 januari 2019.  Doch exacte leveringdatum zal in overleg met VUmc plaatsvinden.</t>
  </si>
  <si>
    <t>(zie ook de selectie- en gunningsleidraad, onder paragraaf 7)</t>
  </si>
  <si>
    <t>ICT Eisen bij aanleveren van Testdata ten behoeve van beoordeling nieuwe apparatuur.</t>
  </si>
  <si>
    <t>-          Metadata DICOM header is zo veel mogelijk intact gelaten, afgezien van wijzigingen nodig voor desidentificatie. DICOM velden waaruit de MRI acquisitieparameters blijken, alsmede privé velden, zijn dus intact. (vw)</t>
  </si>
  <si>
    <t>Beoordelingsprotocol beeldkwaliteit</t>
  </si>
  <si>
    <t>Geef aan of een Cloud/IT oplossing buiten VUmc van toepassing is. beschrijf in het bijzonder waarom/
wanneer niet van toepassing.</t>
  </si>
  <si>
    <r>
      <t xml:space="preserve">Inschrijver accepteert de VUmc bewerkersovereenkomt (Zie </t>
    </r>
    <r>
      <rPr>
        <b/>
        <sz val="9"/>
        <color theme="1"/>
        <rFont val="Calibri"/>
        <family val="2"/>
        <scheme val="minor"/>
      </rPr>
      <t>Bijlage 2</t>
    </r>
    <r>
      <rPr>
        <sz val="9"/>
        <color theme="1"/>
        <rFont val="Calibri"/>
        <family val="2"/>
        <scheme val="minor"/>
      </rPr>
      <t>).</t>
    </r>
  </si>
  <si>
    <r>
      <t>De MR scanner wordt geplaatst in bestaande RF kooien. De RF kooien zijn geleverd door een 3e partij, COMTEST, zie de</t>
    </r>
    <r>
      <rPr>
        <sz val="9"/>
        <rFont val="Calibri"/>
        <family val="2"/>
      </rPr>
      <t xml:space="preserve"> bouwtekeningen van de RF kooien in </t>
    </r>
    <r>
      <rPr>
        <b/>
        <sz val="9"/>
        <rFont val="Calibri"/>
        <family val="2"/>
      </rPr>
      <t>Bijlagen 6, 7A</t>
    </r>
    <r>
      <rPr>
        <sz val="9"/>
        <rFont val="Calibri"/>
        <family val="2"/>
      </rPr>
      <t xml:space="preserve">, en </t>
    </r>
    <r>
      <rPr>
        <b/>
        <sz val="9"/>
        <rFont val="Calibri"/>
        <family val="2"/>
      </rPr>
      <t>7B.</t>
    </r>
    <r>
      <rPr>
        <sz val="9"/>
        <rFont val="Calibri"/>
        <family val="2"/>
      </rPr>
      <t xml:space="preserve"> </t>
    </r>
    <r>
      <rPr>
        <sz val="9"/>
        <color theme="1"/>
        <rFont val="Calibri"/>
        <family val="2"/>
      </rPr>
      <t>Kosten voor aanpassing van de RF kooi voor de specifieke plaatsing van de MR scanners zijn voor Inschrijver.</t>
    </r>
  </si>
  <si>
    <r>
      <t xml:space="preserve">Inschijver moet in </t>
    </r>
    <r>
      <rPr>
        <b/>
        <sz val="9"/>
        <color theme="1"/>
        <rFont val="Calibri"/>
        <family val="2"/>
      </rPr>
      <t xml:space="preserve">Bijlage 8 </t>
    </r>
    <r>
      <rPr>
        <sz val="9"/>
        <color theme="1"/>
        <rFont val="Calibri"/>
        <family val="2"/>
      </rPr>
      <t xml:space="preserve">een opgave doen van de respectievelijke prijzen van de afzonderlijke systemen, en dit resulteert in een Prijs-Koop die gelijk is aan 4.380.000 Euro ex btw (of lager) voor het totaal van de 3 systemen. De prijs van elk individueel systeem (netto prijs - Kolom D  in tabel uit Formulier 7A) moet marktconform zijn en in verhouding staan tot elkaar. </t>
    </r>
  </si>
  <si>
    <r>
      <t xml:space="preserve">Inschrijver  heeft het bijgevoegde Formulier 7A Prijsopgave Investering kader van de prijsstelling (“Prijs-Koop”), zie </t>
    </r>
    <r>
      <rPr>
        <b/>
        <sz val="9"/>
        <color theme="1"/>
        <rFont val="Calibri"/>
        <family val="2"/>
      </rPr>
      <t>Bijlage 8</t>
    </r>
    <r>
      <rPr>
        <sz val="9"/>
        <color theme="1"/>
        <rFont val="Calibri"/>
        <family val="2"/>
      </rPr>
      <t>, volledig ingevuld.</t>
    </r>
  </si>
  <si>
    <t>2.5.2</t>
  </si>
  <si>
    <t>De prijzen welke Inschrijver opgeeft in dit Formulier 7B. zullen geldig zijn tot 2 maanden nadat de garantieperiode verlopen is.</t>
  </si>
  <si>
    <t>b. Voor elke wens die voor meerdere scanners geldt worden de punten gelijk verdeeld over de respectievelijke  systemen, met uitzondering van DEEL II,  DEEL III,  DEEL VI en DEEL VII waar integraal (overkoepelend) wordt gescoord.</t>
  </si>
  <si>
    <r>
      <t xml:space="preserve">De technische- en functionele acceptatie, middels wederzijdse ondertekening van het VUmc standaard acceptatie protocol (zie Bijlage in de standaard Vumc koopovereenkomst, </t>
    </r>
    <r>
      <rPr>
        <b/>
        <sz val="9"/>
        <color theme="1"/>
        <rFont val="Calibri"/>
        <family val="2"/>
      </rPr>
      <t>Bijlage 1</t>
    </r>
    <r>
      <rPr>
        <sz val="9"/>
        <color theme="1"/>
        <rFont val="Calibri"/>
        <family val="2"/>
      </rPr>
      <t>)  is de daadwerkelijke ingebruikname van het systeem en dus ook startdatum van garantie.</t>
    </r>
  </si>
  <si>
    <t>Gegeven omgevingsfactoren: In de opstellingstekening is te zien dat op dezelfde locatie andere MRI scanners staan (1.5 of 3T).
Geef aan of dit problemen geeft op de beeldkwaliteit.</t>
  </si>
  <si>
    <t>Inhuizing gebeurt via de gevel op de 2e etage van het imaging gebouw vanaf de Van der Boechorststraat, en dan via de gang naar de scannerruimte.</t>
  </si>
  <si>
    <t>Opgave gegevens betreffende de toelaatbare temperatuurschommelingen in de ruimte en de techniekruimte in Kelvin/min.</t>
  </si>
  <si>
    <t xml:space="preserve">Specificeer de vloerbelasting in kN voor elk drukpunt voor de magneet (en evt andere drukpunten) in de scanruimte </t>
  </si>
  <si>
    <t>Specificeer het maximale geluidsniveau in de scannerruimte voor de bore opening in db(A) en zo mogelijk frequentie karakteristiek bij maximale geluidsdruk.</t>
  </si>
  <si>
    <r>
      <t>Het geluidsniveau van de computer systemen in de bedienruimte mag maximaal 35 dB(A) zijn. Zo</t>
    </r>
    <r>
      <rPr>
        <sz val="9"/>
        <color rgb="FF008080"/>
        <rFont val="Calibri"/>
        <family val="2"/>
      </rPr>
      <t xml:space="preserve"> </t>
    </r>
    <r>
      <rPr>
        <sz val="9"/>
        <color rgb="FF000000"/>
        <rFont val="Calibri"/>
        <family val="2"/>
      </rPr>
      <t>niet dan moeten de computersystemen in de technische ruimte geplaatst worden met een verlengde verbinding van toetsenbord en beeldscherm (kabellengte maximaal 20 m)</t>
    </r>
  </si>
  <si>
    <t>Inschrijver biedt optioneel een Cardio portal oplossing aan, op basis van 4 jaar inclusief service met:
Cardiale analyses
- LV en RV functie analyse
- 2D Flow analyse
- LGE analyse
- Semi kwantitatieve perfusie analyse (max. relatieve upslope)</t>
  </si>
  <si>
    <r>
      <t xml:space="preserve">De horizontale positie van de tafel moet bediend kunnen worden vanaf de bedieningsconsole.
</t>
    </r>
    <r>
      <rPr>
        <i/>
        <sz val="9"/>
        <color theme="1"/>
        <rFont val="Calibri"/>
        <family val="2"/>
      </rPr>
      <t xml:space="preserve">Licht toe op welke wijze hieraan tegemoet gekomen wordt. 
</t>
    </r>
    <r>
      <rPr>
        <i/>
        <u/>
        <sz val="9"/>
        <color theme="1"/>
        <rFont val="Calibri"/>
        <family val="2"/>
      </rPr>
      <t>Noot</t>
    </r>
    <r>
      <rPr>
        <i/>
        <sz val="9"/>
        <color theme="1"/>
        <rFont val="Calibri"/>
        <family val="2"/>
      </rPr>
      <t>: wordt meegenomen in de beoordeling van DEEL III, 1.1</t>
    </r>
  </si>
  <si>
    <r>
      <t xml:space="preserve">Homogeniteit &lt;10%
Definitie homogeniteit: (Smax-Smin)/(Smax+Smin)x100%.
</t>
    </r>
    <r>
      <rPr>
        <i/>
        <sz val="9"/>
        <color theme="1"/>
        <rFont val="Calibri"/>
        <family val="2"/>
      </rPr>
      <t xml:space="preserve">Geef de homogeniteitswaarde op. </t>
    </r>
  </si>
  <si>
    <r>
      <t xml:space="preserve">SNR en homogeniteit van de mammaspoel
</t>
    </r>
    <r>
      <rPr>
        <i/>
        <sz val="9"/>
        <color theme="1"/>
        <rFont val="Calibri"/>
        <family val="2"/>
      </rPr>
      <t>Geef de minimale SNR  en homogeniteit in QA module op, ten behoeve van acceptatiemetingen.</t>
    </r>
  </si>
  <si>
    <r>
      <t>Geef het gewicht op van de verschillende spoelen; spoelen moeten makkelijk hanteerbaar zijn en niet te zwaar, en bij voorkeur gewicht &lt;8 kg.</t>
    </r>
    <r>
      <rPr>
        <i/>
        <sz val="9"/>
        <rFont val="Calibri"/>
        <family val="2"/>
      </rPr>
      <t xml:space="preserve">
</t>
    </r>
    <r>
      <rPr>
        <i/>
        <u/>
        <sz val="9"/>
        <rFont val="Calibri"/>
        <family val="2"/>
      </rPr>
      <t>Noot</t>
    </r>
    <r>
      <rPr>
        <i/>
        <sz val="9"/>
        <rFont val="Calibri"/>
        <family val="2"/>
      </rPr>
      <t xml:space="preserve">: wordt meegenomen bij beoordeling onder DEEL III, 1.1, waarbij mede gekeken wordt naar de combinatie gebruiksfrequentie; hanteerbaarheid en gewicht. </t>
    </r>
    <r>
      <rPr>
        <i/>
        <sz val="8"/>
        <rFont val="Calibri"/>
        <family val="2"/>
      </rPr>
      <t xml:space="preserve">
Een rugspoel die bij elk onderzoek op tafel kan blijven liggen wordt niet gescoord dit moet wel beschreven worden.</t>
    </r>
  </si>
  <si>
    <r>
      <t xml:space="preserve">Maximale gradiëntsterkte voor iedere as is minimaal 44 mT/m bij een FoV van minimaal 45 cm. De maximale gradiëntsterkte in oblique richting is minimaal 76 mT/m.
Maximale schakelsnelheid is minimaal 200 T/m/s voor iedere as bij een FOV van minimaal 45 cm. De maximale schakelsnelheid in oblique richting is minimaal 346 T/m/s. Bij deze schakelsnelheid moet de hier genoemde maximale gradiëntsterkte bereikt kunnen worden.
NB: DEEL V "DWI-DTI prestatie" beschrijft wensen op het gebied van prestaties van diffusie imaging.
</t>
    </r>
    <r>
      <rPr>
        <i/>
        <sz val="9"/>
        <color theme="1"/>
        <rFont val="Calibri"/>
        <family val="2"/>
      </rPr>
      <t>Specificeer deze maximale gradiëntsterkte en daarbij horende schakelsnelheid die daadwerkelijk voor klinisch gebruik beschikbaar is voor alle toepassingen.</t>
    </r>
  </si>
  <si>
    <t>Inschrijver ondersteunt  minimaal Windows 7 of een Linux versie minimaal EL6</t>
  </si>
  <si>
    <t>Beschrijf in welke vorm deze communicatie plaatsvindt</t>
  </si>
  <si>
    <t>De oplossing voldoet aan de Algemene Verordening Gegevensbescherming die vanaf 25 mei 2018 van kracht zal zijn.</t>
  </si>
  <si>
    <t>6.1.12.1</t>
  </si>
  <si>
    <t>6.1.12.2</t>
  </si>
  <si>
    <r>
      <t xml:space="preserve">Is er een quench knop in zowel de scannerruimte als in de bedienruimte aanwezig?
</t>
    </r>
    <r>
      <rPr>
        <i/>
        <sz val="9"/>
        <color theme="1"/>
        <rFont val="Calibri"/>
        <family val="2"/>
      </rPr>
      <t>Noot: wordt meegenomen in de beoordeling van  DEEL III, 1.1</t>
    </r>
  </si>
  <si>
    <r>
      <t xml:space="preserve">Mogelijkheid om mediaspeler aan te sluiten voor muziek voor de patiënt in de magneetruimte.
</t>
    </r>
    <r>
      <rPr>
        <i/>
        <sz val="9"/>
        <color theme="1"/>
        <rFont val="Calibri"/>
        <family val="2"/>
      </rPr>
      <t xml:space="preserve">Licht toe op welke wijze hieraan tegemoet gekomen wordt. </t>
    </r>
  </si>
  <si>
    <t>Alle accessoires en hulpmiddelen, zoals waarschuwingsborden voor sterk magneet veld, kussens, fixatiebanden, fixatie kussens voor in de hoofdspoel, ophangsysteem voor vlak tafelblad voor radiotherapie (indien van toepassing) maken onderdeel uit van de Inschrijving.</t>
  </si>
  <si>
    <t xml:space="preserve">Immobilisatiebanden maken onderdeel uit van de Inschrijving </t>
  </si>
  <si>
    <t>De immobilisatiebanden zijn van niet-absorberend materiaal en makkelijk te reinigen.</t>
  </si>
  <si>
    <r>
      <t xml:space="preserve">Fixatiemateriaal (kussentjes, banden) in verscheidene maten, maken onderdeel uit van de Inschrijving
</t>
    </r>
    <r>
      <rPr>
        <i/>
        <sz val="9"/>
        <rFont val="Calibri"/>
        <family val="2"/>
      </rPr>
      <t xml:space="preserve">Specificeer types fixatiemateriaal dat wordt meegeleverd, alsook de maten aub. </t>
    </r>
  </si>
  <si>
    <t>Het fixatiemateriaal is van niet-absorberend materiaal en makkelijk te reinigen.</t>
  </si>
  <si>
    <r>
      <t>Geïntegreerde pulsoxymeter, bij voorkeur kwantitatief [in % O</t>
    </r>
    <r>
      <rPr>
        <vertAlign val="subscript"/>
        <sz val="9"/>
        <color rgb="FF000000"/>
        <rFont val="Calibri"/>
        <family val="2"/>
      </rPr>
      <t>2</t>
    </r>
    <r>
      <rPr>
        <sz val="9"/>
        <color rgb="FF000000"/>
        <rFont val="Calibri"/>
        <family val="2"/>
      </rPr>
      <t xml:space="preserve"> saturation].
</t>
    </r>
    <r>
      <rPr>
        <i/>
        <sz val="9"/>
        <color rgb="FF000000"/>
        <rFont val="Calibri"/>
        <family val="2"/>
      </rPr>
      <t xml:space="preserve">Licht toe op welke wijze hieraan tegemoet gekomen wordt. </t>
    </r>
  </si>
  <si>
    <r>
      <t xml:space="preserve">De overdracht van ECG, ademhaling en pulssignalen is draadloos.
</t>
    </r>
    <r>
      <rPr>
        <i/>
        <sz val="9"/>
        <color rgb="FF000000"/>
        <rFont val="Calibri"/>
        <family val="2"/>
      </rPr>
      <t xml:space="preserve">Licht toe op welke wijze hieraan tegemoet gekomen wordt. 
</t>
    </r>
    <r>
      <rPr>
        <i/>
        <sz val="8"/>
        <color theme="1"/>
        <rFont val="Calibri"/>
        <family val="2"/>
      </rPr>
      <t>Scoringsmethodiek B</t>
    </r>
  </si>
  <si>
    <t>Automatische ademcommando’s via de patiënt intercom</t>
  </si>
  <si>
    <r>
      <t xml:space="preserve">Eén 32" of groter MRI conditional hoge resolutie kleuren display voor gebruik in de MRI scanruimte. Beoogd gebruik is onder andere visuele stimulatie voor fMRI, en video display voor patiënt comfort. Plaatsing aan de achterkant van de magneet. Hoofdspoel is voorzien van achteruitkijkspiegel waaris het scherm bij voorkeur volledig zichtbaar is.
Specificatie: DVI input met bekabeling tot in de bedieningsruimte, resolutie 1920 x 1080 of beter, scherm is verplaatsbaar door middel van statief op wielen.
Installatie van aanpassingen aan RF filterpanelen is inclusief. Installatie voor gebruik in beide 3T scanruimtes, in beide 3T ruimtes bekabeling en (indien van toepassing) vaste voeding.
</t>
    </r>
    <r>
      <rPr>
        <i/>
        <sz val="9"/>
        <color rgb="FF000000"/>
        <rFont val="Calibri"/>
        <family val="2"/>
      </rPr>
      <t>Beschrijf welk deel van het scherm zichtbaar is in de spiegel van de hoofdspoel.</t>
    </r>
  </si>
  <si>
    <t>De software kan alle studies archiveren naar Sectra PACS (versie 19.3).</t>
  </si>
  <si>
    <t>Het DICOM conformance statement is onderdeel van de Inschrijving.</t>
  </si>
  <si>
    <r>
      <t xml:space="preserve">Alle hulpmiddelen die nodig zijn voor periodieke kwaliteitscontroles, calibraties en performance evaluaties zoals fantomen en software maken integraal deel uit van de Inschrijving.
</t>
    </r>
    <r>
      <rPr>
        <i/>
        <sz val="9"/>
        <color rgb="FF000000"/>
        <rFont val="Calibri"/>
        <family val="2"/>
      </rPr>
      <t>Beschrijf op welke wijze hieraan tegemoet gekomen wordt. Beschrijf de mogelijkheden van het systeem, en geef een lijst van meegeleverde fantomen.</t>
    </r>
  </si>
  <si>
    <r>
      <t xml:space="preserve">Polsspoel, minimaal 16 kanalen
</t>
    </r>
    <r>
      <rPr>
        <i/>
        <sz val="9"/>
        <color rgb="FF000000"/>
        <rFont val="Calibri"/>
        <family val="2"/>
      </rPr>
      <t>Beschrijf en geef de prijs op.</t>
    </r>
  </si>
  <si>
    <r>
      <t xml:space="preserve">Knie array zend- ontvangstspoel, minimaal 16 kanalen
</t>
    </r>
    <r>
      <rPr>
        <i/>
        <sz val="9"/>
        <color rgb="FF000000"/>
        <rFont val="Calibri"/>
        <family val="2"/>
      </rPr>
      <t>Beschrijf en geef de prijs op.</t>
    </r>
  </si>
  <si>
    <r>
      <t xml:space="preserve">Schouder array ontvangstspoel, minimaal 16 kanalen
</t>
    </r>
    <r>
      <rPr>
        <i/>
        <sz val="9"/>
        <color rgb="FF000000"/>
        <rFont val="Calibri"/>
        <family val="2"/>
      </rPr>
      <t>Beschrijf en geef de prijs op.</t>
    </r>
  </si>
  <si>
    <r>
      <t xml:space="preserve">Hoofd RF zend en ontvangstspoel 
</t>
    </r>
    <r>
      <rPr>
        <i/>
        <sz val="9"/>
        <color rgb="FF000000"/>
        <rFont val="Calibri"/>
        <family val="2"/>
      </rPr>
      <t>Beschrijf en geef de prijs op.</t>
    </r>
  </si>
  <si>
    <r>
      <rPr>
        <b/>
        <sz val="11"/>
        <color theme="1"/>
        <rFont val="Calibri"/>
        <family val="2"/>
        <scheme val="minor"/>
      </rPr>
      <t>Prijs Investering en Onderhoud voor de 3 MRI's</t>
    </r>
    <r>
      <rPr>
        <sz val="9"/>
        <color theme="1"/>
        <rFont val="Calibri"/>
        <family val="2"/>
        <scheme val="minor"/>
      </rPr>
      <t>: de prijs is vast.</t>
    </r>
  </si>
  <si>
    <r>
      <t xml:space="preserve">Er wordt een vast budget toegekend van 4.380.000 Euro ex btw (5.299.800 incl btw) wat betreft de Investering, en van 75.000 Euro ex btw per jaar respectievelijk 90.0000 Euro ex btw per jaar voor de 1,5 Tesla MRI respectievelijk 3 Tesla MRI (zowel reguliere 3T als research 3T) systemen wat betreft Onderhoud (op basis van 10 jaar, </t>
    </r>
    <r>
      <rPr>
        <b/>
        <sz val="9"/>
        <color theme="1"/>
        <rFont val="Calibri"/>
        <family val="2"/>
        <scheme val="minor"/>
      </rPr>
      <t>vanaf het moment van acceptatie</t>
    </r>
    <r>
      <rPr>
        <sz val="9"/>
        <color theme="1"/>
        <rFont val="Calibri"/>
        <family val="2"/>
        <scheme val="minor"/>
      </rPr>
      <t>). Zie hierbij ook DEEL IV, 1.1. voor de aspecten van dergelijk all-in contract.  
Deze prijzen zijn een reflectie van zowel de marktwaarde van de systemen (en corresponderende onderhoud op all-in basis) die kunnen voldoen aan de geëiste/gewenste functionaliteit als het beschikbare budget vanwege VUmc. 
Door de prijs op deze wijze (marktconform) te beperken, heeft prijs geen impact op de weging en wordt er alleen gewogen op functionaliteit.</t>
    </r>
  </si>
  <si>
    <t>Systeemprestatie diffusiegewogen opnamen</t>
  </si>
  <si>
    <r>
      <t xml:space="preserve">ruwe DWI aanleveren
voor dit protocol willen we beelden van gezonde hersenen, dus bij voorkeur van een gezonde vrijwilliger. Één dataset is voldoende.
</t>
    </r>
    <r>
      <rPr>
        <i/>
        <sz val="9"/>
        <color theme="1"/>
        <rFont val="Calibri"/>
        <family val="2"/>
        <scheme val="minor"/>
      </rPr>
      <t>Scoring valt onder DEEL V DWI-DTI Prestatie</t>
    </r>
  </si>
  <si>
    <t>ruwe data (importeerbaar in LCMgui) en de DICOM beelden met gereconstrueerde spectra. 
voor dit protocol willen we spectra van gezonde hersenen, dus bij voorkeur van een gezonde vrijwilliger. Één dataset is voldoende.</t>
  </si>
  <si>
    <t>Na update/upgrade van het systeem is de connectivity en interoperabillity met andere apparatuur c.q. gewaarborgd door Inschrijver. (controle hiervan is een gezamenlijke actie als onderdeel van de acceptatie. Dit zal tevens na iedere update/upgrade gebeuren.)</t>
  </si>
  <si>
    <t>Prijs inclusief Up to date houden software en hardware omschreven onder 1.3.3</t>
  </si>
  <si>
    <r>
      <t xml:space="preserve">Uptime garantie 95%.
Waarbij geldt dat:
-  Totale systeem down:
</t>
    </r>
    <r>
      <rPr>
        <i/>
        <sz val="9"/>
        <rFont val="Calibri"/>
        <family val="2"/>
      </rPr>
      <t>geen enkele functionaliteit is beschikbaar; totale systeem kan niet worden gebruikt.
Systeem is niet te gebruiken gedurende responstijd en reparatietijd (gemeten tijdens service window)
 Σ (Response Time + Repair Time)</t>
    </r>
    <r>
      <rPr>
        <sz val="9"/>
        <rFont val="Calibri"/>
        <family val="2"/>
      </rPr>
      <t xml:space="preserve">
- Systeem gedeeltelijk down:
</t>
    </r>
    <r>
      <rPr>
        <i/>
        <sz val="9"/>
        <rFont val="Calibri"/>
        <family val="2"/>
      </rPr>
      <t>Verstoring die het gebruik van het systeem ernstig beperkt. Deelfuncties van het systeem zijn nog beschikbaar en worden nog gebruikt tijdens de responstijd
Systeem is niet te gebruiken gedurende reparatietijd
 Σ (Repair Time)</t>
    </r>
    <r>
      <rPr>
        <sz val="9"/>
        <rFont val="Calibri"/>
        <family val="2"/>
      </rPr>
      <t xml:space="preserve">
- Geplande werkzaamheden
</t>
    </r>
    <r>
      <rPr>
        <i/>
        <sz val="9"/>
        <rFont val="Calibri"/>
        <family val="2"/>
      </rPr>
      <t>Kleine verstoring die het gebruik van het systeem hindert, maar waarbij het
systeem nog wel normaal gebruikt wordt. Service wordt gepland</t>
    </r>
    <r>
      <rPr>
        <sz val="9"/>
        <rFont val="Calibri"/>
        <family val="2"/>
      </rPr>
      <t xml:space="preserve">
Totale downtime is "Totale systeem down" plus "Systeem gedeeltelijk down"  Σ=  Σ (Response Time + Repair Time) + Σ (Repair Time)
Uptime =  (Totale service window time - Totale downtime)  /
                    Totale service window time *100%
</t>
    </r>
    <r>
      <rPr>
        <i/>
        <sz val="9"/>
        <rFont val="Calibri"/>
        <family val="2"/>
      </rPr>
      <t>Response time = De tijd vanaf het moment dat de storing is gemeld tot het moment dat de technicus aanvangt met het oplossen van het probleem, remote of on-site (gemeten tijdens service window tijden).
Repair time = De tijd vanaf het moment dat de technicus aanvangt met het oplossen van het probleem, d.w.z. het moment van inloggen remote of aankomst on-site, totdat de storing is verholpen. (gemeten tijdens service window tijden).</t>
    </r>
  </si>
  <si>
    <r>
      <t xml:space="preserve">De kosten voor de installatie (incl kabels en dergelijke) zijn echter wel integraal onderdeel van deze Inschrijving. </t>
    </r>
    <r>
      <rPr>
        <i/>
        <sz val="10"/>
        <color theme="1"/>
        <rFont val="Calibri"/>
        <family val="2"/>
        <scheme val="minor"/>
      </rPr>
      <t>Dit betekent dus dat alle kosten mbt de installatie en afronding van de Bayer MRXperion injector(s) voor rekening zijn van Inschrijver, met uitzondering van de kosten van de Bayer injector(s) zelf, die middels een aparte order nadien zal/zullen worden aangeschaft. Onderhoudskosten maken hier op geen enkele manier deel van uit, m.a.w noch in het kader van deze Inschrijving, noch in een later stadium zal onderhoud van de Bayer injector(en) belegd worden bij de Inschrijver.</t>
    </r>
  </si>
  <si>
    <t>Noot: VUmc vraagt hieronder in feite 3 optionele scenario's uit: a) een prijs inclusief Cardio en fMRI analyse (zie 1.1); b) een prijs zonder Cardio en fMRI analyse (zie 1.2) en c) een prijs louter voor Cardio (zie 1.3)</t>
  </si>
  <si>
    <r>
      <t xml:space="preserve">Quenchpijp. In het gebouw zijn quench pijpen aangebracht;  tracé, locatie en diameter: zie bijgaande tekeningen (in PDF). Het MRI systeem moet hierop aangesloten worden en daarmee veilig functioneren. Zie </t>
    </r>
    <r>
      <rPr>
        <b/>
        <sz val="9"/>
        <color theme="1"/>
        <rFont val="Calibri"/>
        <family val="2"/>
      </rPr>
      <t>Bijlage 13</t>
    </r>
    <r>
      <rPr>
        <sz val="9"/>
        <color theme="1"/>
        <rFont val="Calibri"/>
        <family val="2"/>
      </rPr>
      <t xml:space="preserve"> voor de tekening van de quenchpijpen in PDF.</t>
    </r>
  </si>
  <si>
    <r>
      <t>De verwachte afronding van het finale stadium van acceptatie (de afronding van de klinische acceptatie - zie ook acceptatie protocol in de koopovereenkomst -</t>
    </r>
    <r>
      <rPr>
        <sz val="9"/>
        <color theme="1"/>
        <rFont val="Calibri"/>
        <family val="2"/>
      </rPr>
      <t xml:space="preserve"> zie </t>
    </r>
    <r>
      <rPr>
        <b/>
        <sz val="9"/>
        <color theme="1"/>
        <rFont val="Calibri"/>
        <family val="2"/>
      </rPr>
      <t>Bijlage 1</t>
    </r>
    <r>
      <rPr>
        <sz val="9"/>
        <color theme="1"/>
        <rFont val="Calibri"/>
        <family val="2"/>
      </rPr>
      <t>)</t>
    </r>
    <r>
      <rPr>
        <sz val="9"/>
        <rFont val="Calibri"/>
        <family val="2"/>
      </rPr>
      <t xml:space="preserve"> is 2de kwartaal </t>
    </r>
    <r>
      <rPr>
        <sz val="9"/>
        <color theme="1"/>
        <rFont val="Calibri"/>
        <family val="2"/>
      </rPr>
      <t>2019. L</t>
    </r>
    <r>
      <rPr>
        <sz val="9"/>
        <rFont val="Calibri"/>
        <family val="2"/>
      </rPr>
      <t>everancier realiseert zich de tijdspanne tussen het moment van levering en het moment van acceptatie en gaat hiermee akkoord zonder voorbehoud.</t>
    </r>
  </si>
  <si>
    <r>
      <t>Inschrijver zal plaatsing en installatie in het Imaging Center inclusief (kosteloos) aanbieden. Hierbij moet u ondermeer rekening houden met de volgende aspecten (doch niet beperkt tot):
- aanleveren installatietekeningen
- kabelsets
-</t>
    </r>
    <r>
      <rPr>
        <strike/>
        <sz val="9"/>
        <color rgb="FFFF0000"/>
        <rFont val="Calibri"/>
        <family val="2"/>
      </rPr>
      <t xml:space="preserve"> vloergoten</t>
    </r>
    <r>
      <rPr>
        <sz val="9"/>
        <color rgb="FFFF0000"/>
        <rFont val="Calibri"/>
        <family val="2"/>
      </rPr>
      <t xml:space="preserve"> VERVALLEN NAAR AANLEIDING VAN NOTA VAN INLICHTINGEN</t>
    </r>
    <r>
      <rPr>
        <sz val="9"/>
        <color theme="1"/>
        <rFont val="Calibri"/>
        <family val="2"/>
      </rPr>
      <t xml:space="preserve">
- montage vloerplaat
- en alle daarbij horende project-, administratie- of anders te benoemen kosten
Vanuit VUmc zal worden aangegeven:  in concept: bouw/ruimte tekeningen.
[zie paragraaf 3.2 van de gunning- en selectieleidraad voor het opvragen van de bouwtekening in Auto-CAD]. 
VUmc wil direct na gunning met het ontwerp van bovenstaande aspecten starten, en Inschrijver is bereid daar actief aan mee te werken.
Inschrijver gaat hiermee akkoord.</t>
    </r>
  </si>
  <si>
    <r>
      <t>1,5T: Mogelijkheid tot in vivo shimming met correctie van 2</t>
    </r>
    <r>
      <rPr>
        <vertAlign val="superscript"/>
        <sz val="9"/>
        <color rgb="FFFF0000"/>
        <rFont val="Calibri"/>
        <family val="2"/>
      </rPr>
      <t>de</t>
    </r>
    <r>
      <rPr>
        <sz val="9"/>
        <color rgb="FFFF0000"/>
        <rFont val="Calibri"/>
        <family val="2"/>
      </rPr>
      <t xml:space="preserve"> orde (kwadratische termen) of hoger. AANGEPAST NAV NOTA VAN INLICHTINGEN
</t>
    </r>
    <r>
      <rPr>
        <i/>
        <sz val="9"/>
        <color rgb="FFFF0000"/>
        <rFont val="Calibri"/>
        <family val="2"/>
      </rPr>
      <t>Geef aan welke orde shim hiermee mogelijk worden.</t>
    </r>
  </si>
  <si>
    <t>totaal is gewijzigd nav NOTA VAN INLICHTINGEN</t>
  </si>
  <si>
    <r>
      <rPr>
        <b/>
        <sz val="9"/>
        <color theme="1"/>
        <rFont val="Calibri"/>
        <family val="2"/>
        <scheme val="minor"/>
      </rPr>
      <t>T2*  mapping</t>
    </r>
    <r>
      <rPr>
        <sz val="9"/>
        <color theme="1"/>
        <rFont val="Calibri"/>
        <family val="2"/>
        <scheme val="minor"/>
      </rPr>
      <t xml:space="preserve"> sequentie van het myocard; opname techniek in een breath-hold.</t>
    </r>
  </si>
  <si>
    <r>
      <rPr>
        <b/>
        <sz val="9"/>
        <color theme="1"/>
        <rFont val="Calibri"/>
        <family val="2"/>
        <scheme val="minor"/>
      </rPr>
      <t xml:space="preserve">T1, T2 mapping </t>
    </r>
    <r>
      <rPr>
        <sz val="9"/>
        <color theme="1"/>
        <rFont val="Calibri"/>
        <family val="2"/>
        <scheme val="minor"/>
      </rPr>
      <t>sequentie van het myocard; opname techniek in een breath-hold.</t>
    </r>
  </si>
  <si>
    <r>
      <t xml:space="preserve">Non-EPI </t>
    </r>
    <r>
      <rPr>
        <i/>
        <sz val="9"/>
        <color theme="1"/>
        <rFont val="Calibri"/>
        <family val="2"/>
        <scheme val="minor"/>
      </rPr>
      <t>coronale</t>
    </r>
    <r>
      <rPr>
        <sz val="9"/>
        <color theme="1"/>
        <rFont val="Calibri"/>
        <family val="2"/>
        <scheme val="minor"/>
      </rPr>
      <t xml:space="preserve"> DWI (o.a. voor toepassing in cholesteatoom protocol) bijv. op basis van single-shot TSE/FSE of BLADE/PROPELLER.
Zie ook KNO sequenties.
</t>
    </r>
    <r>
      <rPr>
        <sz val="9"/>
        <color rgb="FFFF0000"/>
        <rFont val="Calibri"/>
        <family val="2"/>
        <scheme val="minor"/>
      </rPr>
      <t>Segmented EPI techniek kan voorzien in de gevraagde functionaliteit, te weten vervormingsarme coronale DWI voor diagnose van cholesteatoom. Vanzelfsprekend moet de scan wel coronaal gemaakt kunnen worden. EPI technieken met gereduceerd FoV (“ZOOM”, “FOCUS” en dergelijke) voldoen (naar aanleiding van onze ervaringen met deze techniek) niet. AANPASSING NAV NOTA VAN INLICHTINGEN</t>
    </r>
  </si>
  <si>
    <r>
      <t>Prijs inclusief “glaswerk” zoals b.v. rontgenbuizen,</t>
    </r>
    <r>
      <rPr>
        <sz val="9"/>
        <color rgb="FFFF0000"/>
        <rFont val="Calibri"/>
        <family val="2"/>
      </rPr>
      <t xml:space="preserve"> spoelen</t>
    </r>
    <r>
      <rPr>
        <sz val="9"/>
        <rFont val="Calibri"/>
        <family val="2"/>
      </rPr>
      <t xml:space="preserve">, en andere onderdelen die standaard niet in een All-in contract zijn meegenomen, en inclusief updates. </t>
    </r>
    <r>
      <rPr>
        <sz val="9"/>
        <color rgb="FFFF0000"/>
        <rFont val="Calibri"/>
        <family val="2"/>
      </rPr>
      <t>AANGEPAST NAV NOTA VAN INLICHTINGEN.</t>
    </r>
  </si>
  <si>
    <r>
      <t xml:space="preserve">Lesion/tumor tracking (longitudinal, single en multi modality)
- Multi-modality analyse DCE/IVIM met export van ROI data
- NB: tumor tracking al aanwezig op ISP
</t>
    </r>
    <r>
      <rPr>
        <sz val="9"/>
        <color rgb="FFFF0000"/>
        <rFont val="Calibri"/>
        <family val="2"/>
      </rPr>
      <t>Noot: "ROI data" kan zijn in de vorm van histogramdata of van pixel waardes, maar wel in de vorm van getallen (dus niet alleen een plaatje), te exporteren op welke wijze dan ook binnen de mogelijkheden van normale rechten van een gebruiker van het systeem. Verzoek om de methode van exporteren beschrijven, bijv. copy/paste, DICOM SR, CSV file etc
AANPASSING NAV NOTA VAN INLICHTINGEN</t>
    </r>
  </si>
  <si>
    <r>
      <t>1.1.</t>
    </r>
    <r>
      <rPr>
        <sz val="9"/>
        <color rgb="FFFF0000"/>
        <rFont val="Calibri"/>
        <family val="2"/>
      </rPr>
      <t>7</t>
    </r>
  </si>
  <si>
    <r>
      <t>1.1.</t>
    </r>
    <r>
      <rPr>
        <sz val="9"/>
        <color rgb="FFFF0000"/>
        <rFont val="Calibri"/>
        <family val="2"/>
      </rPr>
      <t>8</t>
    </r>
  </si>
  <si>
    <t>Opgave van een tijdplanning voor installatie op “nul datum” van de aangeboden systemen, specificeer per systeem; de opzet is om een duidelijk inzicht te krijgen in de installatietijd per systeem en hoe/of er afhankelijkheid is. AANGEPAST NAV NOTA VAN INLICHTINGEN</t>
  </si>
  <si>
    <r>
      <t xml:space="preserve">De installatietijd van het door u aangeboden systeem (systemen) aangeven aub, en hierbij de samenhang tussen de diverse systemen voor ogen houden en aangeven. 
</t>
    </r>
    <r>
      <rPr>
        <sz val="9"/>
        <color rgb="FFFF0000"/>
        <rFont val="Calibri"/>
        <family val="2"/>
      </rPr>
      <t>AANGEPAST NAV NOTA VAN INLICHTINGEN</t>
    </r>
  </si>
  <si>
    <r>
      <t xml:space="preserve">Bijkomende eis: Inschrijver geeft eveneens de prijs op die in mindering zal worden gebracht door Inschrijver, op verzoek van VUmc, indien blijkt dat deze geëiste functionaliteit niet (langer) nodig is omdat die volautomatisch kan uitgevoerd worden via de Portal oplossing die VUmc voornemens is aan te schaffen. Deze minderprijs is </t>
    </r>
    <r>
      <rPr>
        <sz val="9"/>
        <color rgb="FFFF0000"/>
        <rFont val="Calibri"/>
        <family val="2"/>
        <scheme val="minor"/>
      </rPr>
      <t>minimaal 35% van de listprijs van deze functionaliteit. AANGEPAST NAV NOTA VAN INLICHTINGEN</t>
    </r>
  </si>
  <si>
    <r>
      <t xml:space="preserve">Systeem voor het scannen van patiënten met masker voor hoofd/hals radiotherapie planning. Het systeem moet compatible zijn met </t>
    </r>
    <r>
      <rPr>
        <b/>
        <sz val="9"/>
        <color rgb="FF000000"/>
        <rFont val="Calibri"/>
        <family val="2"/>
      </rPr>
      <t>Civco</t>
    </r>
    <r>
      <rPr>
        <sz val="9"/>
        <color rgb="FF000000"/>
        <rFont val="Calibri"/>
        <family val="2"/>
      </rPr>
      <t xml:space="preserve"> maskers met vijf-punts bevestiging (10 "pinpoints") </t>
    </r>
    <r>
      <rPr>
        <b/>
        <sz val="9"/>
        <color rgb="FF000000"/>
        <rFont val="Calibri"/>
        <family val="2"/>
      </rPr>
      <t>type Posifix/Posicast</t>
    </r>
    <r>
      <rPr>
        <sz val="9"/>
        <color rgb="FF000000"/>
        <rFont val="Calibri"/>
        <family val="2"/>
      </rPr>
      <t xml:space="preserve">. Indien de scanner voorzien is van een vlakke rugspoel dan mag dit systeem uit een gedeeltelijk tafelblad bestaan.
Indien de scanner voorzien is van een tafelblad/rugspoel met gekromd bovenvlak dan moet dit systeem voorzien in een geheel tafelblad dat vlak is (flat table top), welke ook gebruikt kan worden voor planningsscans van stereotaxie rug, buik en onderbuik. Voor een flat table top (of een gedeeltelijk tafelblad langer dan 1m50) moet een systeem meegeleverd worden waarmee de tafel horizontaal aan de muur in de scanruimte bevestigd kan worden. 
</t>
    </r>
    <r>
      <rPr>
        <u/>
        <sz val="9"/>
        <color rgb="FFFF0000"/>
        <rFont val="Calibri"/>
        <family val="2"/>
      </rPr>
      <t>Noot</t>
    </r>
    <r>
      <rPr>
        <sz val="9"/>
        <color rgb="FFFF0000"/>
        <rFont val="Calibri"/>
        <family val="2"/>
      </rPr>
      <t>: We verwijzen hier naar een mogelijkheid om het RT tafelblad aan de muur te hangen wanneer deze niet gebruikt wordt, waarbij de lengterichting van het tafelblad horizontaal is. De breedterichting van het tafelblad is dan vertikaal.
Een oplossing voor het opbergen van het tafelblad waarbij de lengterichting van de tafel vertikaal is, is niet acceptabel.
NB: deze functionaliteit is alleen van belang als een volledig tafelblad geleverd wordt, dus niet relevant voor een RT hulpstuk met een lengte kleiner dan 1,50m. AANPASSING NAV NOTA VAN INLICHTINGEN</t>
    </r>
    <r>
      <rPr>
        <sz val="9"/>
        <color rgb="FF000000"/>
        <rFont val="Calibri"/>
        <family val="2"/>
      </rPr>
      <t xml:space="preserve">
</t>
    </r>
    <r>
      <rPr>
        <i/>
        <sz val="9"/>
        <color rgb="FF000000"/>
        <rFont val="Calibri"/>
        <family val="2"/>
      </rPr>
      <t>Beschrijf het systeem, en beschrijf de aangeboden spoel configuratie.</t>
    </r>
  </si>
  <si>
    <r>
      <t xml:space="preserve">Een werkstation voor ontwikkeling van postprocessing en/of visualisatie methodes van MRI beelden maakt deel uit van de Inschrijving.
</t>
    </r>
    <r>
      <rPr>
        <sz val="9"/>
        <color rgb="FFFF0000"/>
        <rFont val="Calibri"/>
        <family val="2"/>
      </rPr>
      <t>Noot: Indien Inschrijver een apart werkstation heeft waar voorontwikkeling van postprocessing en/of visualisaties van MRI beelden op worden getest dan wenst VUmc dergelijk werkstation integraal in de inschrijver aangeboden te krijgen, om daarmee effectiever te kunnen samenwerken op dit gebied. AANGEPAST NAV NOTA VAN INLICHTINGEN</t>
    </r>
    <r>
      <rPr>
        <sz val="9"/>
        <color rgb="FF000000"/>
        <rFont val="Calibri"/>
        <family val="2"/>
      </rPr>
      <t xml:space="preserve">
</t>
    </r>
    <r>
      <rPr>
        <i/>
        <sz val="9"/>
        <color rgb="FF000000"/>
        <rFont val="Calibri"/>
        <family val="2"/>
      </rPr>
      <t xml:space="preserve">Beschrijf de voorwaarden waaronder dit beschikbaar kan worden gesteld.
</t>
    </r>
    <r>
      <rPr>
        <i/>
        <sz val="8"/>
        <rFont val="Calibri"/>
        <family val="2"/>
      </rPr>
      <t>Scoringsmethodiek A, op basis van mogelijkheden werkstation en voorwaarden.</t>
    </r>
  </si>
  <si>
    <r>
      <t xml:space="preserve">VUmc wil graag samenwerking op gebied van ontwikkeling en evaluatie van nieuwe MRI technologie. Deze wens zal gescored worden op basis van antwoorden op onderstaande vragen  </t>
    </r>
    <r>
      <rPr>
        <sz val="9"/>
        <color rgb="FFFF0000"/>
        <rFont val="Calibri"/>
        <family val="2"/>
      </rPr>
      <t>(1.7.1 t.e.m. 1.7.3) ZIE NOTA VAN INLICHTINGEN</t>
    </r>
    <r>
      <rPr>
        <sz val="9"/>
        <color rgb="FF000000"/>
        <rFont val="Calibri"/>
        <family val="2"/>
      </rPr>
      <t xml:space="preserve">
</t>
    </r>
    <r>
      <rPr>
        <i/>
        <sz val="8"/>
        <color rgb="FF000000"/>
        <rFont val="Calibri"/>
        <family val="2"/>
      </rPr>
      <t>Scoringsmethodiek A, op basis van de inhoud van deze voorstellen en match met VUmc research interesse.</t>
    </r>
  </si>
  <si>
    <r>
      <t xml:space="preserve">Bouwtechnische voorbereiding voor plaatsing van een LAP-lasersysteem voor MR-only radiotherapie planning. De voorbereiding moet dusdanig in de vloer weggewerkt kunnen worden dat er geen verhoging in de vloer is op de plaats waar de laserbrug gemonteerd kan worden. Alle (kosten verbonden aan) werkzaamheden (ook die aan de RF kooi) zijn onderdeel van de Inschrijving.
</t>
    </r>
    <r>
      <rPr>
        <sz val="9"/>
        <color rgb="FFFF0000"/>
        <rFont val="Calibri"/>
        <family val="2"/>
      </rPr>
      <t>Noot: Dit betreft een LAP DORADOnova MR3T laser systeem. AANPASSING NAV NOTA VAN INLICHTINGEN</t>
    </r>
  </si>
  <si>
    <r>
      <t>3T(A) en 3T(B) : Mogelijkheid tot in vivo shimming met correctie van 2</t>
    </r>
    <r>
      <rPr>
        <vertAlign val="superscript"/>
        <sz val="9"/>
        <color rgb="FFFF0000"/>
        <rFont val="Calibri"/>
        <family val="2"/>
      </rPr>
      <t>de</t>
    </r>
    <r>
      <rPr>
        <sz val="9"/>
        <color rgb="FFFF0000"/>
        <rFont val="Calibri"/>
        <family val="2"/>
      </rPr>
      <t xml:space="preserve"> orde (kwadratische termen) of hoger.  AANGEPAST NAV NOTA VAN INLICHTINGEN
</t>
    </r>
    <r>
      <rPr>
        <i/>
        <sz val="9"/>
        <color rgb="FFFF0000"/>
        <rFont val="Calibri"/>
        <family val="2"/>
      </rPr>
      <t>Geef aan welke orde shim hiermee mogelijk worden.</t>
    </r>
  </si>
  <si>
    <r>
      <t xml:space="preserve">De fabrikant gaat akkoord en werkt kosteloos mee aan een onderzoek naar transmissie van geluid en trillingen in het Imaging Centrum van het VUmc, uit te voeren direct na gunning en voorafgaand aan plaatsing. De fabrikant levert hiervoor direct na gunning een specificaties van 1) de via de magneetvoet overgebrachte trillingen, in de vorm van versnelling per frequentieband in het hoorbare bereik en 2) de via de lucht overgebrachte geluidsdruk per frequentieband in hoorbare bereik. Voorts laat het VUmc de transmissie door het gebouw bepalen. Uit deze metingen bepaalt VUmc of aanvullende maatregelen noodzakelijk zijn. Hieruit volgt zo nodig additionele demping door middel van een massa-veer systeem (bijv. in de vorm van sylomer matten en RVS platen) onder de voeten van de magneet. De fabrikant werkt kosteloos mee aan een eventuele implementatie van deze additionele demping, de materiaal- en installatiekosten voor de extra demping met een bovengenoemd massa-veer systeem zijn voor het VUmc. 
Deze eventuele extra demping heeft een </t>
    </r>
    <r>
      <rPr>
        <sz val="9"/>
        <color rgb="FFFF0000"/>
        <rFont val="Calibri"/>
        <family val="2"/>
      </rPr>
      <t xml:space="preserve">vierledig </t>
    </r>
    <r>
      <rPr>
        <sz val="9"/>
        <rFont val="Calibri"/>
        <family val="2"/>
      </rPr>
      <t xml:space="preserve">doel; ten eerste het geluidsniveau in aanpalende ruimtes in het gebouw te reduceren (o.a. de aanliggende bedienruimte, de onderliggende ruimte en de bovenliggende laboratoria, en de centrale wachtruimte),  zodat dit geluidsniveau onder hierna genoemde komt te liggen, ten tweede het voorkomen van voelbare trillingen veroorzaakt door de MR scanner in de aanpalende ruimtes, ten derde </t>
    </r>
    <r>
      <rPr>
        <sz val="9"/>
        <color rgb="FFFF0000"/>
        <rFont val="Calibri"/>
        <family val="2"/>
      </rPr>
      <t>voorkomen van trillingen in de bovengelegen laserlaboratoria,</t>
    </r>
    <r>
      <rPr>
        <sz val="9"/>
        <rFont val="Calibri"/>
        <family val="2"/>
      </rPr>
      <t xml:space="preserve"> en tenslotte het voorkomen dat trillingen veroorzaakt door de ene MRI storing op een naastgelegen MRI geven (hiervoor heeft de elke fabrikant specificaties).
De geluids streefniveaus zijn 45 à 50 dB(A) voor de MRI bedienruimte, 40 à 45 dB(A) voor de aangrenzende MRI-ruimtes, 35 à 40 dB(A) in de ondergelegen onderzoeksruimten en de bovengelegen laboratoria en voor de centrale wachtruimtes.
Hierbij is rondom de scannerruimte reeds geluidsisolatie aangebracht voor reductie van geluidsoverdracht via lucht.
</t>
    </r>
    <r>
      <rPr>
        <sz val="9"/>
        <color rgb="FFFF0000"/>
        <rFont val="Calibri"/>
        <family val="2"/>
      </rPr>
      <t xml:space="preserve">Voor de laserlaboratoria op de 4e etage is het streefniveau dat de optredende trillingsniveaus de VC-D curve niet overschrijdt. Dit houdt in dat voor de frequenties van 1 tot en met 80 Hz per tertsband het trillingsniveau niet hoger mag zijn dan 76 dB (re v0 = 1.10-9 m/s rms). 
AANPASSING DOOR AANBESTEDENDE DIENST NAV VOORTSCHRIJDEND INZICHT.
</t>
    </r>
    <r>
      <rPr>
        <sz val="9"/>
        <rFont val="Calibri"/>
        <family val="2"/>
      </rPr>
      <t xml:space="preserve">
</t>
    </r>
  </si>
  <si>
    <r>
      <t xml:space="preserve">Het systeem is gebruiks- en patiëntvriendelijk.
De mate waarin het systeem gebruiks- en patiëntvriendelijk is zal beoordeeld worden op basis van de site visit (3T (A)) in combinatie met de antwoorden op elders in dit PvE gestelde vragen, volgens scoring methodiek A, waarbij onder meer de volgende aspecten een rol zullen spelen:
</t>
    </r>
    <r>
      <rPr>
        <sz val="8"/>
        <color theme="1"/>
        <rFont val="Calibri"/>
        <family val="2"/>
      </rPr>
      <t xml:space="preserve">• het aantal handelingen nodig voor algemeen gebruik van het systeem
•  de complexiteit van de handelingen 
• het intuïtieve karakter van de bediening, de software, de protocollen
• de afwezigheid van: handmatige reconstructies; wachten op beelden; veel handelingen
• de hoeveelheid (fysieke) inspanningen die nodig is (b.v. hoeveel kracht moet de gebruiker uitoefenen bij uittrekken tafel in noodsituatie, gewicht van de RF spoelen)
• in het bijzonder het comfort en gewicht van de mamma spoel
• makkelijk verrijdbare tafel, makkelijk aan- en los te koppelen tafel
• geschiktheid van de verrijdbare tafel voor hartmassage
• hoogte van de tafel: hoe lager, hoe beter (belangrijk aspect)
• geen verlies van tafelpositie bij het (tussentijds) uitschuiven van de tafel (graag afstand specificeren)
• mogelijkheden aan- en uitzetten automatische tafelverschuiving 
• ergonomische functionaliteit en aspecten, zowel voor gebruiker als patiënt 
• mogelijkheid verschillende spoelen combineren zonder onderbreking tijdens 1 onderzoek uitwisselbaarheid van de spoelen 3T; Het gelijktijdig gebruik van diverse spoelen en het maken van spoelcombinaties
• de hygiëne/steriliteit
• de veiligheidsaspecten
• mogelijkheid van het afspelen van geluid en beeld voor de patiënt met goede beeld en geluidskwaliteit
• geluidsniveau modaliteit
• transparantie overige parameters voor de gebruiker bij het aanpassen van sequentie parameters
• wijze van exporteren van scanprotocollen, zowel voor uitwisseling tussen scanners als ter referentie (PDF formaat of vergelijkbaar)
• volledigheid van het geëxporteerde (PDF) protocol.
• intercom tussen bediening en scanruimte aanwezig met volume regelaar
• het systeem heeft een toegankelijk protocol beheer en logische opbouw met mogelijkheid tot modificatie van protocollen op basis van standaardprotocollen
• gemak positionering patiënt in de RF spoel
• ontwerp stekker van de spoelen
• (intuïtief) gebruik en mogelijkheden protocolbeheer
• wijze van lineaire shimming
• wijze van 2de orde shimming
• mogelijkheid in vivo shimming op volledige automatische wijze
• wijze van planning whole body imaging
• scan efficiëntie, verhouding van werkelijke acquisitie t.o.v. prescan duur e.d.
• wijze van instellen water/vet/siliconen suppressie bij mamma scans
• gebruik van setup voor scans hoofd/hals met masker voor radiotherapie planningsdoeleinden
• </t>
    </r>
    <r>
      <rPr>
        <sz val="8"/>
        <color rgb="FFFF0000"/>
        <rFont val="Calibri"/>
        <family val="2"/>
      </rPr>
      <t>mogelijkheid  om de scan te pauzeren AANPASSINGEN NAV NOTA VAN INLICHTINGEN</t>
    </r>
  </si>
</sst>
</file>

<file path=xl/styles.xml><?xml version="1.0" encoding="utf-8"?>
<styleSheet xmlns="http://schemas.openxmlformats.org/spreadsheetml/2006/main" xmlns:mc="http://schemas.openxmlformats.org/markup-compatibility/2006" xmlns:x14ac="http://schemas.microsoft.com/office/spreadsheetml/2009/9/ac" mc:Ignorable="x14ac">
  <fonts count="93" x14ac:knownFonts="1">
    <font>
      <sz val="11"/>
      <color theme="1"/>
      <name val="Calibri"/>
      <family val="2"/>
      <scheme val="minor"/>
    </font>
    <font>
      <b/>
      <sz val="11"/>
      <color theme="1"/>
      <name val="Calibri"/>
      <family val="2"/>
    </font>
    <font>
      <b/>
      <sz val="8"/>
      <color theme="1"/>
      <name val="Calibri"/>
      <family val="2"/>
    </font>
    <font>
      <b/>
      <sz val="9"/>
      <color theme="1"/>
      <name val="Calibri"/>
      <family val="2"/>
    </font>
    <font>
      <b/>
      <sz val="12"/>
      <color theme="1"/>
      <name val="Calibri"/>
      <family val="2"/>
    </font>
    <font>
      <sz val="9"/>
      <color theme="1"/>
      <name val="Calibri"/>
      <family val="2"/>
    </font>
    <font>
      <sz val="9"/>
      <color rgb="FF000000"/>
      <name val="Calibri"/>
      <family val="2"/>
    </font>
    <font>
      <u/>
      <sz val="9"/>
      <color rgb="FF008080"/>
      <name val="Calibri"/>
      <family val="2"/>
    </font>
    <font>
      <sz val="9"/>
      <color rgb="FFFF0000"/>
      <name val="Calibri"/>
      <family val="2"/>
    </font>
    <font>
      <i/>
      <sz val="9"/>
      <color theme="1"/>
      <name val="Calibri"/>
      <family val="2"/>
    </font>
    <font>
      <sz val="8"/>
      <color rgb="FF000000"/>
      <name val="Calibri"/>
      <family val="2"/>
    </font>
    <font>
      <i/>
      <u/>
      <sz val="9"/>
      <color theme="1"/>
      <name val="Calibri"/>
      <family val="2"/>
    </font>
    <font>
      <sz val="8"/>
      <color theme="1"/>
      <name val="Times New Roman"/>
      <family val="1"/>
    </font>
    <font>
      <vertAlign val="subscript"/>
      <sz val="9"/>
      <color theme="1"/>
      <name val="Calibri"/>
      <family val="2"/>
    </font>
    <font>
      <b/>
      <i/>
      <sz val="9"/>
      <color theme="1"/>
      <name val="Calibri"/>
      <family val="2"/>
    </font>
    <font>
      <i/>
      <sz val="9"/>
      <color rgb="FF000000"/>
      <name val="Calibri"/>
      <family val="2"/>
    </font>
    <font>
      <b/>
      <sz val="8"/>
      <color rgb="FF000000"/>
      <name val="Calibri"/>
      <family val="2"/>
    </font>
    <font>
      <b/>
      <sz val="9"/>
      <color rgb="FF000000"/>
      <name val="Calibri"/>
      <family val="2"/>
    </font>
    <font>
      <i/>
      <sz val="8"/>
      <color rgb="FF000000"/>
      <name val="Calibri"/>
      <family val="2"/>
    </font>
    <font>
      <b/>
      <i/>
      <sz val="8"/>
      <color rgb="FF000000"/>
      <name val="Calibri"/>
      <family val="2"/>
    </font>
    <font>
      <vertAlign val="subscript"/>
      <sz val="9"/>
      <color rgb="FF000000"/>
      <name val="Calibri"/>
      <family val="2"/>
    </font>
    <font>
      <i/>
      <sz val="8"/>
      <color rgb="FFFF0000"/>
      <name val="Calibri"/>
      <family val="2"/>
    </font>
    <font>
      <sz val="9"/>
      <color rgb="FF008080"/>
      <name val="Calibri"/>
      <family val="2"/>
    </font>
    <font>
      <b/>
      <sz val="9"/>
      <color rgb="FFFF0000"/>
      <name val="Calibri"/>
      <family val="2"/>
    </font>
    <font>
      <sz val="9"/>
      <color theme="1"/>
      <name val="Calibri"/>
      <family val="2"/>
      <scheme val="minor"/>
    </font>
    <font>
      <sz val="10"/>
      <color rgb="FFFF0000"/>
      <name val="Calibri"/>
      <family val="2"/>
      <scheme val="minor"/>
    </font>
    <font>
      <b/>
      <sz val="10"/>
      <color rgb="FFFF0000"/>
      <name val="Calibri"/>
      <family val="2"/>
      <scheme val="minor"/>
    </font>
    <font>
      <i/>
      <sz val="10"/>
      <color rgb="FFFF0000"/>
      <name val="Calibri"/>
      <family val="2"/>
    </font>
    <font>
      <sz val="9"/>
      <name val="Calibri"/>
      <family val="2"/>
    </font>
    <font>
      <i/>
      <sz val="9"/>
      <name val="Calibri"/>
      <family val="2"/>
    </font>
    <font>
      <sz val="9"/>
      <color rgb="FF000000"/>
      <name val="Calibri"/>
      <family val="2"/>
      <scheme val="minor"/>
    </font>
    <font>
      <i/>
      <sz val="9"/>
      <color theme="1"/>
      <name val="Calibri"/>
      <family val="2"/>
      <scheme val="minor"/>
    </font>
    <font>
      <b/>
      <i/>
      <sz val="9"/>
      <name val="Calibri"/>
      <family val="2"/>
    </font>
    <font>
      <sz val="9"/>
      <color theme="0" tint="-0.34998626667073579"/>
      <name val="Calibri"/>
      <family val="2"/>
    </font>
    <font>
      <sz val="9"/>
      <color theme="0" tint="-0.34998626667073579"/>
      <name val="Calibri"/>
      <family val="2"/>
      <scheme val="minor"/>
    </font>
    <font>
      <sz val="9"/>
      <name val="Calibri"/>
      <family val="2"/>
      <scheme val="minor"/>
    </font>
    <font>
      <i/>
      <sz val="9"/>
      <name val="Calibri"/>
      <family val="2"/>
      <scheme val="minor"/>
    </font>
    <font>
      <u/>
      <sz val="9"/>
      <color theme="1"/>
      <name val="Calibri"/>
      <family val="2"/>
    </font>
    <font>
      <sz val="9"/>
      <color rgb="FFFF0000"/>
      <name val="Calibri"/>
      <family val="2"/>
      <scheme val="minor"/>
    </font>
    <font>
      <sz val="10"/>
      <color theme="1"/>
      <name val="Calibri"/>
      <family val="2"/>
      <scheme val="minor"/>
    </font>
    <font>
      <b/>
      <sz val="14"/>
      <color theme="1"/>
      <name val="Calibri"/>
      <family val="2"/>
    </font>
    <font>
      <b/>
      <sz val="11"/>
      <color rgb="FF000000"/>
      <name val="Calibri"/>
      <family val="2"/>
    </font>
    <font>
      <sz val="8"/>
      <color theme="1"/>
      <name val="Calibri"/>
      <family val="2"/>
    </font>
    <font>
      <b/>
      <sz val="9"/>
      <name val="Calibri"/>
      <family val="2"/>
    </font>
    <font>
      <sz val="11"/>
      <name val="Calibri"/>
      <family val="2"/>
    </font>
    <font>
      <sz val="11"/>
      <color theme="4"/>
      <name val="Calibri"/>
      <family val="2"/>
      <scheme val="minor"/>
    </font>
    <font>
      <b/>
      <sz val="9"/>
      <color theme="4"/>
      <name val="Calibri"/>
      <family val="2"/>
    </font>
    <font>
      <b/>
      <sz val="12"/>
      <color rgb="FF000000"/>
      <name val="Calibri"/>
      <family val="2"/>
    </font>
    <font>
      <b/>
      <i/>
      <sz val="9"/>
      <color rgb="FF000000"/>
      <name val="Calibri"/>
      <family val="2"/>
    </font>
    <font>
      <sz val="11"/>
      <color rgb="FFFF0000"/>
      <name val="Calibri"/>
      <family val="2"/>
      <scheme val="minor"/>
    </font>
    <font>
      <sz val="10"/>
      <name val="Calibri"/>
      <family val="2"/>
      <scheme val="minor"/>
    </font>
    <font>
      <i/>
      <sz val="8"/>
      <color theme="1"/>
      <name val="Calibri"/>
      <family val="2"/>
    </font>
    <font>
      <i/>
      <u/>
      <sz val="9"/>
      <color rgb="FF000000"/>
      <name val="Calibri"/>
      <family val="2"/>
    </font>
    <font>
      <i/>
      <u/>
      <sz val="9"/>
      <name val="Calibri"/>
      <family val="2"/>
    </font>
    <font>
      <i/>
      <sz val="8"/>
      <color theme="1"/>
      <name val="Calibri"/>
      <family val="2"/>
      <scheme val="minor"/>
    </font>
    <font>
      <i/>
      <sz val="8"/>
      <color rgb="FF000000"/>
      <name val="Calibri"/>
      <family val="2"/>
      <scheme val="minor"/>
    </font>
    <font>
      <b/>
      <sz val="11"/>
      <color rgb="FFFF0000"/>
      <name val="Calibri"/>
      <family val="2"/>
      <scheme val="minor"/>
    </font>
    <font>
      <b/>
      <sz val="9"/>
      <color theme="1"/>
      <name val="Calibri"/>
      <family val="2"/>
      <scheme val="minor"/>
    </font>
    <font>
      <sz val="10"/>
      <color theme="1"/>
      <name val="Calibri"/>
      <family val="2"/>
    </font>
    <font>
      <i/>
      <sz val="8"/>
      <name val="Calibri"/>
      <family val="2"/>
    </font>
    <font>
      <sz val="11"/>
      <color rgb="FF9C6500"/>
      <name val="Calibri"/>
      <family val="2"/>
      <scheme val="minor"/>
    </font>
    <font>
      <i/>
      <sz val="9"/>
      <color theme="4"/>
      <name val="Calibri"/>
      <family val="2"/>
    </font>
    <font>
      <i/>
      <sz val="11"/>
      <color theme="4"/>
      <name val="Calibri"/>
      <family val="2"/>
    </font>
    <font>
      <b/>
      <sz val="9"/>
      <name val="Calibri"/>
      <family val="2"/>
      <scheme val="minor"/>
    </font>
    <font>
      <i/>
      <u/>
      <sz val="9"/>
      <color theme="1"/>
      <name val="Calibri"/>
      <family val="2"/>
      <scheme val="minor"/>
    </font>
    <font>
      <b/>
      <sz val="28"/>
      <color rgb="FFFF0000"/>
      <name val="Calibri"/>
      <family val="2"/>
    </font>
    <font>
      <i/>
      <sz val="10"/>
      <name val="Calibri"/>
      <family val="2"/>
    </font>
    <font>
      <b/>
      <sz val="11"/>
      <color theme="1"/>
      <name val="Calibri"/>
      <family val="2"/>
      <scheme val="minor"/>
    </font>
    <font>
      <b/>
      <sz val="7"/>
      <color theme="1"/>
      <name val="Calibri"/>
      <family val="2"/>
    </font>
    <font>
      <b/>
      <sz val="14"/>
      <color theme="1"/>
      <name val="Calibri"/>
      <family val="2"/>
      <scheme val="minor"/>
    </font>
    <font>
      <b/>
      <sz val="12"/>
      <name val="Calibri"/>
      <family val="2"/>
    </font>
    <font>
      <sz val="11"/>
      <name val="Calibri"/>
      <family val="2"/>
      <scheme val="minor"/>
    </font>
    <font>
      <b/>
      <sz val="11"/>
      <name val="Calibri"/>
      <family val="2"/>
    </font>
    <font>
      <sz val="12"/>
      <color theme="1"/>
      <name val="Calibri"/>
      <family val="2"/>
    </font>
    <font>
      <b/>
      <sz val="14"/>
      <color theme="8" tint="-0.249977111117893"/>
      <name val="Calibri"/>
      <family val="2"/>
      <scheme val="minor"/>
    </font>
    <font>
      <b/>
      <sz val="11"/>
      <color theme="8" tint="-0.249977111117893"/>
      <name val="Calibri"/>
      <family val="2"/>
      <scheme val="minor"/>
    </font>
    <font>
      <sz val="11"/>
      <color theme="8" tint="-0.249977111117893"/>
      <name val="Calibri"/>
      <family val="2"/>
      <scheme val="minor"/>
    </font>
    <font>
      <sz val="10"/>
      <name val="Calibri"/>
      <family val="2"/>
    </font>
    <font>
      <sz val="8"/>
      <color rgb="FFFF0000"/>
      <name val="Calibri"/>
      <family val="2"/>
    </font>
    <font>
      <u/>
      <sz val="9"/>
      <name val="Calibri"/>
      <family val="2"/>
      <scheme val="minor"/>
    </font>
    <font>
      <u/>
      <sz val="9"/>
      <color theme="1"/>
      <name val="Calibri"/>
      <family val="2"/>
      <scheme val="minor"/>
    </font>
    <font>
      <vertAlign val="superscript"/>
      <sz val="9"/>
      <color theme="1"/>
      <name val="Calibri"/>
      <family val="2"/>
      <scheme val="minor"/>
    </font>
    <font>
      <b/>
      <sz val="9"/>
      <color theme="8" tint="-0.249977111117893"/>
      <name val="Calibri"/>
      <family val="2"/>
      <scheme val="minor"/>
    </font>
    <font>
      <b/>
      <i/>
      <sz val="9"/>
      <color theme="8" tint="-0.249977111117893"/>
      <name val="Calibri"/>
      <family val="2"/>
      <scheme val="minor"/>
    </font>
    <font>
      <sz val="14"/>
      <color theme="1"/>
      <name val="Calibri"/>
      <family val="2"/>
      <scheme val="minor"/>
    </font>
    <font>
      <sz val="16"/>
      <color rgb="FFFF0000"/>
      <name val="Calibri"/>
      <family val="2"/>
      <scheme val="minor"/>
    </font>
    <font>
      <i/>
      <sz val="10"/>
      <color theme="1"/>
      <name val="Calibri"/>
      <family val="2"/>
      <scheme val="minor"/>
    </font>
    <font>
      <i/>
      <sz val="11"/>
      <color rgb="FF4F81BD"/>
      <name val="Calibri"/>
      <family val="2"/>
    </font>
    <font>
      <b/>
      <sz val="20"/>
      <color theme="6" tint="-0.249977111117893"/>
      <name val="Calibri"/>
      <family val="2"/>
    </font>
    <font>
      <strike/>
      <sz val="9"/>
      <color rgb="FFFF0000"/>
      <name val="Calibri"/>
      <family val="2"/>
    </font>
    <font>
      <vertAlign val="superscript"/>
      <sz val="9"/>
      <color rgb="FFFF0000"/>
      <name val="Calibri"/>
      <family val="2"/>
    </font>
    <font>
      <i/>
      <sz val="9"/>
      <color rgb="FFFF0000"/>
      <name val="Calibri"/>
      <family val="2"/>
    </font>
    <font>
      <u/>
      <sz val="9"/>
      <color rgb="FFFF0000"/>
      <name val="Calibri"/>
      <family val="2"/>
    </font>
  </fonts>
  <fills count="13">
    <fill>
      <patternFill patternType="none"/>
    </fill>
    <fill>
      <patternFill patternType="gray125"/>
    </fill>
    <fill>
      <patternFill patternType="solid">
        <fgColor rgb="FFFBD4B4"/>
        <bgColor indexed="64"/>
      </patternFill>
    </fill>
    <fill>
      <patternFill patternType="solid">
        <fgColor rgb="FFD6E3BC"/>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
      <left style="medium">
        <color theme="6" tint="-0.249977111117893"/>
      </left>
      <right style="thin">
        <color indexed="64"/>
      </right>
      <top style="medium">
        <color theme="6" tint="-0.249977111117893"/>
      </top>
      <bottom style="thin">
        <color indexed="64"/>
      </bottom>
      <diagonal/>
    </border>
    <border>
      <left style="thin">
        <color indexed="64"/>
      </left>
      <right style="thin">
        <color indexed="64"/>
      </right>
      <top style="medium">
        <color theme="6" tint="-0.249977111117893"/>
      </top>
      <bottom style="thin">
        <color indexed="64"/>
      </bottom>
      <diagonal/>
    </border>
    <border>
      <left style="thin">
        <color indexed="64"/>
      </left>
      <right style="medium">
        <color theme="6" tint="-0.249977111117893"/>
      </right>
      <top style="medium">
        <color theme="6" tint="-0.249977111117893"/>
      </top>
      <bottom style="thin">
        <color indexed="64"/>
      </bottom>
      <diagonal/>
    </border>
    <border>
      <left style="medium">
        <color theme="6" tint="-0.249977111117893"/>
      </left>
      <right style="thin">
        <color indexed="64"/>
      </right>
      <top style="thin">
        <color indexed="64"/>
      </top>
      <bottom style="thin">
        <color indexed="64"/>
      </bottom>
      <diagonal/>
    </border>
    <border>
      <left style="thin">
        <color indexed="64"/>
      </left>
      <right style="medium">
        <color theme="6" tint="-0.249977111117893"/>
      </right>
      <top style="thin">
        <color indexed="64"/>
      </top>
      <bottom style="thin">
        <color indexed="64"/>
      </bottom>
      <diagonal/>
    </border>
    <border>
      <left style="medium">
        <color theme="6" tint="-0.249977111117893"/>
      </left>
      <right style="thin">
        <color indexed="64"/>
      </right>
      <top/>
      <bottom/>
      <diagonal/>
    </border>
    <border>
      <left style="medium">
        <color theme="6" tint="-0.249977111117893"/>
      </left>
      <right style="thin">
        <color indexed="64"/>
      </right>
      <top style="thin">
        <color indexed="64"/>
      </top>
      <bottom style="medium">
        <color theme="6" tint="-0.249977111117893"/>
      </bottom>
      <diagonal/>
    </border>
    <border>
      <left style="thin">
        <color indexed="64"/>
      </left>
      <right style="thin">
        <color indexed="64"/>
      </right>
      <top style="thin">
        <color indexed="64"/>
      </top>
      <bottom style="medium">
        <color theme="6" tint="-0.249977111117893"/>
      </bottom>
      <diagonal/>
    </border>
    <border>
      <left style="thin">
        <color indexed="64"/>
      </left>
      <right/>
      <top style="thin">
        <color indexed="64"/>
      </top>
      <bottom style="medium">
        <color theme="6" tint="-0.249977111117893"/>
      </bottom>
      <diagonal/>
    </border>
    <border>
      <left/>
      <right/>
      <top style="thin">
        <color indexed="64"/>
      </top>
      <bottom style="medium">
        <color theme="6" tint="-0.249977111117893"/>
      </bottom>
      <diagonal/>
    </border>
    <border>
      <left/>
      <right style="thin">
        <color indexed="64"/>
      </right>
      <top style="thin">
        <color indexed="64"/>
      </top>
      <bottom style="medium">
        <color theme="6" tint="-0.249977111117893"/>
      </bottom>
      <diagonal/>
    </border>
    <border>
      <left style="thin">
        <color indexed="64"/>
      </left>
      <right style="medium">
        <color theme="6" tint="-0.249977111117893"/>
      </right>
      <top style="thin">
        <color indexed="64"/>
      </top>
      <bottom style="medium">
        <color theme="6" tint="-0.249977111117893"/>
      </bottom>
      <diagonal/>
    </border>
    <border>
      <left style="medium">
        <color theme="6" tint="-0.249977111117893"/>
      </left>
      <right style="thin">
        <color indexed="64"/>
      </right>
      <top style="thin">
        <color indexed="64"/>
      </top>
      <bottom/>
      <diagonal/>
    </border>
    <border>
      <left/>
      <right style="medium">
        <color theme="6" tint="-0.249977111117893"/>
      </right>
      <top style="thin">
        <color indexed="64"/>
      </top>
      <bottom/>
      <diagonal/>
    </border>
    <border>
      <left style="medium">
        <color theme="6" tint="-0.249977111117893"/>
      </left>
      <right style="thin">
        <color indexed="64"/>
      </right>
      <top/>
      <bottom style="thin">
        <color indexed="64"/>
      </bottom>
      <diagonal/>
    </border>
    <border>
      <left/>
      <right style="medium">
        <color theme="6" tint="-0.249977111117893"/>
      </right>
      <top/>
      <bottom style="thin">
        <color indexed="64"/>
      </bottom>
      <diagonal/>
    </border>
    <border>
      <left style="medium">
        <color theme="6" tint="-0.249977111117893"/>
      </left>
      <right style="thin">
        <color indexed="64"/>
      </right>
      <top style="medium">
        <color theme="6" tint="-0.249977111117893"/>
      </top>
      <bottom/>
      <diagonal/>
    </border>
    <border>
      <left style="thin">
        <color indexed="64"/>
      </left>
      <right style="thin">
        <color indexed="64"/>
      </right>
      <top style="medium">
        <color theme="6" tint="-0.249977111117893"/>
      </top>
      <bottom/>
      <diagonal/>
    </border>
    <border>
      <left style="thin">
        <color indexed="64"/>
      </left>
      <right style="medium">
        <color theme="6" tint="-0.249977111117893"/>
      </right>
      <top style="medium">
        <color theme="6" tint="-0.249977111117893"/>
      </top>
      <bottom/>
      <diagonal/>
    </border>
    <border>
      <left style="thin">
        <color indexed="64"/>
      </left>
      <right style="medium">
        <color theme="6" tint="-0.249977111117893"/>
      </right>
      <top style="thin">
        <color indexed="64"/>
      </top>
      <bottom/>
      <diagonal/>
    </border>
    <border>
      <left style="thin">
        <color indexed="64"/>
      </left>
      <right style="medium">
        <color theme="6" tint="-0.249977111117893"/>
      </right>
      <top style="dotted">
        <color indexed="64"/>
      </top>
      <bottom style="thin">
        <color indexed="64"/>
      </bottom>
      <diagonal/>
    </border>
    <border>
      <left/>
      <right style="medium">
        <color theme="6" tint="-0.249977111117893"/>
      </right>
      <top style="thin">
        <color indexed="64"/>
      </top>
      <bottom style="thin">
        <color indexed="64"/>
      </bottom>
      <diagonal/>
    </border>
    <border>
      <left style="medium">
        <color theme="6" tint="-0.249977111117893"/>
      </left>
      <right/>
      <top style="thin">
        <color indexed="64"/>
      </top>
      <bottom style="thin">
        <color indexed="64"/>
      </bottom>
      <diagonal/>
    </border>
    <border>
      <left style="medium">
        <color theme="6" tint="-0.249977111117893"/>
      </left>
      <right/>
      <top style="medium">
        <color theme="6" tint="-0.249977111117893"/>
      </top>
      <bottom style="thin">
        <color indexed="64"/>
      </bottom>
      <diagonal/>
    </border>
    <border>
      <left style="thin">
        <color indexed="64"/>
      </left>
      <right/>
      <top style="medium">
        <color theme="6" tint="-0.249977111117893"/>
      </top>
      <bottom style="thin">
        <color indexed="64"/>
      </bottom>
      <diagonal/>
    </border>
    <border>
      <left/>
      <right/>
      <top style="medium">
        <color theme="6" tint="-0.249977111117893"/>
      </top>
      <bottom style="thin">
        <color indexed="64"/>
      </bottom>
      <diagonal/>
    </border>
    <border>
      <left/>
      <right style="medium">
        <color theme="6" tint="-0.249977111117893"/>
      </right>
      <top style="medium">
        <color theme="6" tint="-0.249977111117893"/>
      </top>
      <bottom style="thin">
        <color indexed="64"/>
      </bottom>
      <diagonal/>
    </border>
    <border>
      <left style="medium">
        <color theme="6" tint="-0.249977111117893"/>
      </left>
      <right style="thin">
        <color indexed="64"/>
      </right>
      <top/>
      <bottom style="medium">
        <color theme="6" tint="-0.249977111117893"/>
      </bottom>
      <diagonal/>
    </border>
    <border>
      <left style="thin">
        <color indexed="64"/>
      </left>
      <right style="medium">
        <color theme="6" tint="-0.249977111117893"/>
      </right>
      <top/>
      <bottom/>
      <diagonal/>
    </border>
    <border>
      <left style="thin">
        <color indexed="64"/>
      </left>
      <right style="medium">
        <color theme="6" tint="-0.249977111117893"/>
      </right>
      <top/>
      <bottom style="medium">
        <color theme="6" tint="-0.249977111117893"/>
      </bottom>
      <diagonal/>
    </border>
    <border>
      <left style="thin">
        <color indexed="64"/>
      </left>
      <right/>
      <top/>
      <bottom/>
      <diagonal/>
    </border>
  </borders>
  <cellStyleXfs count="2">
    <xf numFmtId="0" fontId="0" fillId="0" borderId="0"/>
    <xf numFmtId="0" fontId="60" fillId="8" borderId="0" applyNumberFormat="0" applyBorder="0" applyAlignment="0" applyProtection="0"/>
  </cellStyleXfs>
  <cellXfs count="639">
    <xf numFmtId="0" fontId="0" fillId="0" borderId="0" xfId="0"/>
    <xf numFmtId="0" fontId="0" fillId="0" borderId="0" xfId="0" applyAlignment="1">
      <alignment horizontal="left" vertical="top"/>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0" fillId="0" borderId="0" xfId="0" applyAlignment="1">
      <alignment horizontal="left" vertical="top" wrapText="1"/>
    </xf>
    <xf numFmtId="0" fontId="3" fillId="0" borderId="1" xfId="0" applyFont="1" applyBorder="1" applyAlignment="1">
      <alignment vertical="center" wrapText="1"/>
    </xf>
    <xf numFmtId="0" fontId="9" fillId="0" borderId="1" xfId="0" applyFont="1" applyBorder="1" applyAlignment="1">
      <alignment vertical="center" wrapText="1"/>
    </xf>
    <xf numFmtId="0" fontId="1" fillId="2" borderId="2" xfId="0" applyFont="1" applyFill="1" applyBorder="1" applyAlignment="1">
      <alignment horizontal="left" vertical="top" wrapText="1"/>
    </xf>
    <xf numFmtId="0" fontId="2" fillId="2" borderId="2" xfId="0" applyFont="1" applyFill="1" applyBorder="1" applyAlignment="1">
      <alignment vertical="center" wrapText="1"/>
    </xf>
    <xf numFmtId="0" fontId="3" fillId="2" borderId="2" xfId="0" applyFont="1" applyFill="1" applyBorder="1" applyAlignment="1">
      <alignment vertical="center" wrapText="1"/>
    </xf>
    <xf numFmtId="0" fontId="12" fillId="0" borderId="1" xfId="0" applyFont="1" applyBorder="1" applyAlignment="1">
      <alignment vertical="center" wrapText="1"/>
    </xf>
    <xf numFmtId="0" fontId="8" fillId="0" borderId="1" xfId="0" applyFont="1" applyBorder="1" applyAlignment="1">
      <alignment vertical="center" wrapText="1"/>
    </xf>
    <xf numFmtId="0" fontId="14" fillId="0" borderId="1" xfId="0"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5" fillId="0" borderId="1" xfId="0" quotePrefix="1" applyFont="1" applyBorder="1" applyAlignment="1">
      <alignment horizontal="left" vertical="top" wrapText="1"/>
    </xf>
    <xf numFmtId="0" fontId="7" fillId="0" borderId="1" xfId="0" applyFont="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vertical="top" wrapText="1"/>
    </xf>
    <xf numFmtId="0" fontId="26" fillId="0" borderId="0" xfId="0" applyFont="1" applyAlignment="1">
      <alignment vertical="top" wrapText="1"/>
    </xf>
    <xf numFmtId="0" fontId="2" fillId="2" borderId="1" xfId="0" applyFont="1" applyFill="1" applyBorder="1" applyAlignment="1">
      <alignment vertical="top" wrapText="1"/>
    </xf>
    <xf numFmtId="0" fontId="0" fillId="0" borderId="0" xfId="0" applyAlignment="1">
      <alignment vertical="top"/>
    </xf>
    <xf numFmtId="0" fontId="2" fillId="2" borderId="2" xfId="0" applyFont="1" applyFill="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4" fillId="0" borderId="1" xfId="0" applyFont="1" applyBorder="1" applyAlignment="1">
      <alignment horizontal="left" vertical="top" wrapText="1"/>
    </xf>
    <xf numFmtId="0" fontId="5" fillId="0" borderId="1" xfId="0" applyFont="1" applyBorder="1" applyAlignment="1">
      <alignment horizontal="left" vertical="top" wrapText="1" indent="3"/>
    </xf>
    <xf numFmtId="0" fontId="9" fillId="0" borderId="1" xfId="0" applyFont="1" applyBorder="1" applyAlignment="1">
      <alignment vertical="top" wrapText="1"/>
    </xf>
    <xf numFmtId="0" fontId="17" fillId="0" borderId="1" xfId="0" applyFont="1" applyBorder="1" applyAlignment="1">
      <alignment horizontal="justify" vertical="center" wrapText="1"/>
    </xf>
    <xf numFmtId="0" fontId="30" fillId="0" borderId="1" xfId="0" applyFont="1" applyBorder="1" applyAlignment="1">
      <alignment horizontal="left" vertical="top" wrapText="1"/>
    </xf>
    <xf numFmtId="0" fontId="25" fillId="0" borderId="0" xfId="0" applyFont="1" applyAlignment="1">
      <alignment vertical="top" wrapText="1"/>
    </xf>
    <xf numFmtId="0" fontId="0" fillId="0" borderId="0" xfId="0"/>
    <xf numFmtId="0" fontId="32" fillId="0" borderId="1" xfId="0" applyFont="1" applyBorder="1" applyAlignment="1">
      <alignment horizontal="left" vertical="top" wrapText="1"/>
    </xf>
    <xf numFmtId="0" fontId="0" fillId="0" borderId="0" xfId="0" applyAlignment="1">
      <alignment wrapText="1"/>
    </xf>
    <xf numFmtId="0" fontId="8" fillId="0" borderId="0"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35" fillId="0" borderId="1" xfId="0" applyFont="1" applyBorder="1" applyAlignment="1">
      <alignment horizontal="left" vertical="top" wrapText="1"/>
    </xf>
    <xf numFmtId="0" fontId="8" fillId="0" borderId="1" xfId="0" applyFont="1" applyFill="1" applyBorder="1" applyAlignment="1">
      <alignment vertical="top" wrapText="1"/>
    </xf>
    <xf numFmtId="0" fontId="40" fillId="2" borderId="1" xfId="0" applyFont="1" applyFill="1" applyBorder="1" applyAlignment="1">
      <alignment horizontal="left" vertical="top" wrapText="1"/>
    </xf>
    <xf numFmtId="0" fontId="5" fillId="0" borderId="3" xfId="0" applyFont="1" applyBorder="1" applyAlignment="1">
      <alignment vertical="center" wrapText="1"/>
    </xf>
    <xf numFmtId="0" fontId="5" fillId="0" borderId="3" xfId="0" applyFont="1" applyFill="1" applyBorder="1" applyAlignment="1">
      <alignment vertical="top" wrapText="1"/>
    </xf>
    <xf numFmtId="0" fontId="40" fillId="2" borderId="1" xfId="0" applyFont="1" applyFill="1" applyBorder="1" applyAlignment="1">
      <alignment vertical="center" wrapText="1"/>
    </xf>
    <xf numFmtId="0" fontId="40" fillId="2" borderId="1" xfId="0" applyFont="1" applyFill="1" applyBorder="1" applyAlignment="1">
      <alignment vertical="top" wrapText="1"/>
    </xf>
    <xf numFmtId="0" fontId="40" fillId="2" borderId="1" xfId="0" applyFont="1" applyFill="1" applyBorder="1" applyAlignment="1">
      <alignment horizontal="center" vertical="center" wrapText="1"/>
    </xf>
    <xf numFmtId="0" fontId="25" fillId="0" borderId="0" xfId="0" applyFont="1" applyFill="1" applyAlignment="1">
      <alignment vertical="top" wrapText="1"/>
    </xf>
    <xf numFmtId="0" fontId="25" fillId="0" borderId="0" xfId="0" applyFont="1" applyBorder="1" applyAlignment="1">
      <alignment vertical="top" wrapText="1"/>
    </xf>
    <xf numFmtId="0" fontId="6" fillId="0" borderId="6" xfId="0" applyFont="1" applyBorder="1" applyAlignment="1">
      <alignment vertical="center" wrapText="1"/>
    </xf>
    <xf numFmtId="0" fontId="6" fillId="0" borderId="6" xfId="0" applyFont="1" applyBorder="1" applyAlignment="1">
      <alignment vertical="top" wrapText="1"/>
    </xf>
    <xf numFmtId="0" fontId="39" fillId="0" borderId="1" xfId="0" applyFont="1" applyBorder="1"/>
    <xf numFmtId="0" fontId="24" fillId="0" borderId="1" xfId="0" applyFont="1" applyBorder="1" applyAlignment="1">
      <alignment horizontal="center" vertical="center"/>
    </xf>
    <xf numFmtId="0" fontId="40" fillId="4" borderId="1" xfId="0" applyFont="1" applyFill="1" applyBorder="1" applyAlignment="1">
      <alignment horizontal="center" vertical="center" wrapText="1"/>
    </xf>
    <xf numFmtId="0" fontId="43" fillId="0" borderId="1" xfId="0" applyFont="1" applyFill="1" applyBorder="1" applyAlignment="1">
      <alignment horizontal="left" vertical="top" wrapText="1"/>
    </xf>
    <xf numFmtId="0" fontId="16" fillId="0" borderId="2" xfId="0" applyFont="1" applyFill="1" applyBorder="1" applyAlignment="1">
      <alignment vertical="center" wrapText="1"/>
    </xf>
    <xf numFmtId="0" fontId="16" fillId="0" borderId="1" xfId="0" applyFont="1" applyFill="1" applyBorder="1" applyAlignment="1">
      <alignment vertical="center" wrapText="1"/>
    </xf>
    <xf numFmtId="9" fontId="46" fillId="0" borderId="0" xfId="0" applyNumberFormat="1" applyFont="1" applyBorder="1" applyAlignment="1">
      <alignment vertical="top" wrapText="1"/>
    </xf>
    <xf numFmtId="0" fontId="46" fillId="0" borderId="0" xfId="0" applyFont="1" applyBorder="1" applyAlignment="1">
      <alignment vertical="top" wrapText="1"/>
    </xf>
    <xf numFmtId="0" fontId="45" fillId="0" borderId="0" xfId="0" applyFont="1" applyBorder="1" applyAlignment="1">
      <alignment horizontal="center" vertical="center" wrapText="1"/>
    </xf>
    <xf numFmtId="0" fontId="1" fillId="0" borderId="1" xfId="0" applyFont="1" applyFill="1" applyBorder="1" applyAlignment="1">
      <alignment horizontal="left" vertical="top" wrapText="1"/>
    </xf>
    <xf numFmtId="0" fontId="5" fillId="6" borderId="3" xfId="0" applyFont="1" applyFill="1" applyBorder="1" applyAlignment="1">
      <alignment vertical="top" wrapText="1"/>
    </xf>
    <xf numFmtId="0" fontId="5" fillId="6"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6" fillId="6" borderId="1" xfId="0" applyFont="1" applyFill="1" applyBorder="1" applyAlignment="1">
      <alignment vertical="top" wrapText="1"/>
    </xf>
    <xf numFmtId="0" fontId="16" fillId="6" borderId="1" xfId="0" applyFont="1" applyFill="1" applyBorder="1" applyAlignment="1">
      <alignment vertical="center" wrapText="1"/>
    </xf>
    <xf numFmtId="0" fontId="18" fillId="6" borderId="1" xfId="0" applyFont="1" applyFill="1" applyBorder="1" applyAlignment="1">
      <alignment vertical="top" wrapText="1"/>
    </xf>
    <xf numFmtId="0" fontId="16" fillId="6" borderId="1" xfId="0" applyFont="1" applyFill="1" applyBorder="1" applyAlignment="1">
      <alignment vertical="top" wrapText="1"/>
    </xf>
    <xf numFmtId="0" fontId="19" fillId="6" borderId="1" xfId="0" applyFont="1" applyFill="1" applyBorder="1" applyAlignment="1">
      <alignment vertical="top" wrapText="1"/>
    </xf>
    <xf numFmtId="0" fontId="4" fillId="6" borderId="1" xfId="0" applyFont="1" applyFill="1" applyBorder="1" applyAlignment="1">
      <alignment horizontal="left" vertical="center" wrapText="1"/>
    </xf>
    <xf numFmtId="0" fontId="17" fillId="6" borderId="1" xfId="0" applyFont="1" applyFill="1" applyBorder="1" applyAlignment="1">
      <alignment vertical="center" wrapText="1"/>
    </xf>
    <xf numFmtId="0" fontId="15" fillId="6" borderId="1" xfId="0" applyFont="1" applyFill="1" applyBorder="1" applyAlignment="1">
      <alignment vertical="top" wrapText="1"/>
    </xf>
    <xf numFmtId="0" fontId="48" fillId="0" borderId="1" xfId="0" applyFont="1" applyBorder="1" applyAlignment="1">
      <alignment horizontal="left" vertical="top" wrapText="1"/>
    </xf>
    <xf numFmtId="0" fontId="6" fillId="6" borderId="1" xfId="0" applyFont="1" applyFill="1" applyBorder="1" applyAlignment="1">
      <alignment horizontal="center" vertical="center" wrapText="1"/>
    </xf>
    <xf numFmtId="0" fontId="16" fillId="6" borderId="2" xfId="0" applyFont="1" applyFill="1" applyBorder="1" applyAlignment="1">
      <alignment vertical="center" wrapText="1"/>
    </xf>
    <xf numFmtId="0" fontId="34" fillId="6" borderId="1" xfId="0" applyFont="1" applyFill="1" applyBorder="1"/>
    <xf numFmtId="0" fontId="33" fillId="6" borderId="1" xfId="0" applyFont="1" applyFill="1" applyBorder="1" applyAlignment="1">
      <alignment vertical="center" wrapText="1"/>
    </xf>
    <xf numFmtId="1" fontId="0" fillId="0" borderId="0" xfId="0" applyNumberFormat="1"/>
    <xf numFmtId="1" fontId="46" fillId="0" borderId="0" xfId="0" applyNumberFormat="1" applyFont="1" applyBorder="1" applyAlignment="1">
      <alignment horizontal="center" vertical="top" wrapText="1"/>
    </xf>
    <xf numFmtId="0" fontId="27" fillId="0" borderId="0" xfId="0" applyFont="1" applyFill="1" applyBorder="1" applyAlignment="1">
      <alignment vertical="top" wrapText="1"/>
    </xf>
    <xf numFmtId="0" fontId="24" fillId="0" borderId="0" xfId="0" applyFont="1" applyAlignment="1">
      <alignment vertical="top" wrapText="1"/>
    </xf>
    <xf numFmtId="0" fontId="49" fillId="0" borderId="0" xfId="0" applyFont="1"/>
    <xf numFmtId="9" fontId="4" fillId="6" borderId="1" xfId="0" applyNumberFormat="1" applyFont="1" applyFill="1" applyBorder="1" applyAlignment="1">
      <alignment vertical="center" wrapText="1"/>
    </xf>
    <xf numFmtId="0" fontId="17" fillId="6" borderId="1" xfId="0" applyFont="1" applyFill="1" applyBorder="1" applyAlignment="1">
      <alignment horizontal="justify" vertical="center" wrapText="1"/>
    </xf>
    <xf numFmtId="0" fontId="17" fillId="6" borderId="1" xfId="0" applyFont="1" applyFill="1" applyBorder="1" applyAlignment="1">
      <alignment horizontal="justify" vertical="top" wrapText="1"/>
    </xf>
    <xf numFmtId="0" fontId="58" fillId="0" borderId="1" xfId="0" applyFont="1" applyBorder="1" applyAlignment="1">
      <alignment horizontal="left" vertical="top" wrapText="1"/>
    </xf>
    <xf numFmtId="0" fontId="49" fillId="0" borderId="0" xfId="0" applyFont="1" applyAlignment="1">
      <alignment horizontal="left" vertical="top" wrapText="1"/>
    </xf>
    <xf numFmtId="0" fontId="28" fillId="0" borderId="0" xfId="0" applyFont="1" applyFill="1" applyBorder="1" applyAlignment="1">
      <alignment horizontal="left" vertical="top" wrapText="1"/>
    </xf>
    <xf numFmtId="0" fontId="28" fillId="7" borderId="1" xfId="0" applyFont="1" applyFill="1" applyBorder="1" applyAlignment="1">
      <alignment vertical="top" wrapText="1"/>
    </xf>
    <xf numFmtId="0" fontId="62" fillId="0" borderId="5" xfId="0" applyFont="1" applyFill="1" applyBorder="1" applyAlignment="1">
      <alignment horizontal="left" vertical="top" wrapText="1"/>
    </xf>
    <xf numFmtId="0" fontId="0" fillId="0" borderId="1" xfId="0" applyBorder="1" applyAlignment="1">
      <alignment vertical="top" wrapText="1"/>
    </xf>
    <xf numFmtId="0" fontId="32" fillId="0" borderId="5" xfId="0" applyFont="1" applyFill="1" applyBorder="1" applyAlignment="1">
      <alignment horizontal="left" vertical="top" wrapText="1"/>
    </xf>
    <xf numFmtId="0" fontId="35" fillId="0" borderId="0" xfId="0" applyFont="1" applyBorder="1" applyAlignment="1">
      <alignment vertical="top" wrapText="1"/>
    </xf>
    <xf numFmtId="0" fontId="29" fillId="0" borderId="1" xfId="0" applyFont="1" applyBorder="1" applyAlignment="1">
      <alignment horizontal="left" vertical="top" wrapText="1"/>
    </xf>
    <xf numFmtId="0" fontId="29" fillId="0" borderId="1" xfId="0" applyFont="1" applyFill="1" applyBorder="1" applyAlignment="1">
      <alignment vertical="top" wrapText="1"/>
    </xf>
    <xf numFmtId="0" fontId="31" fillId="0" borderId="1" xfId="0" applyFont="1" applyBorder="1" applyAlignment="1">
      <alignment vertical="top" wrapText="1"/>
    </xf>
    <xf numFmtId="0" fontId="36" fillId="0" borderId="1" xfId="0" applyFont="1" applyFill="1" applyBorder="1" applyAlignment="1">
      <alignment vertical="top" wrapText="1"/>
    </xf>
    <xf numFmtId="0" fontId="36" fillId="0" borderId="1" xfId="0" applyFont="1" applyBorder="1" applyAlignment="1">
      <alignment vertical="top" wrapText="1"/>
    </xf>
    <xf numFmtId="0" fontId="28" fillId="0" borderId="5" xfId="0" applyFont="1" applyFill="1" applyBorder="1" applyAlignment="1">
      <alignment horizontal="left" vertical="top" wrapText="1"/>
    </xf>
    <xf numFmtId="0" fontId="0" fillId="0" borderId="0" xfId="0" applyBorder="1" applyAlignment="1">
      <alignment vertical="top" wrapText="1"/>
    </xf>
    <xf numFmtId="0" fontId="0" fillId="0" borderId="0" xfId="0" applyFill="1" applyBorder="1" applyAlignment="1">
      <alignment vertical="top" wrapText="1"/>
    </xf>
    <xf numFmtId="0" fontId="35" fillId="0" borderId="1" xfId="1" applyFont="1" applyFill="1" applyBorder="1" applyAlignment="1">
      <alignment vertical="top" wrapText="1"/>
    </xf>
    <xf numFmtId="0" fontId="24" fillId="7" borderId="1" xfId="0" applyFont="1" applyFill="1" applyBorder="1" applyAlignment="1">
      <alignment vertical="top" wrapText="1"/>
    </xf>
    <xf numFmtId="0" fontId="24" fillId="0" borderId="1" xfId="0" applyFont="1" applyBorder="1" applyAlignment="1">
      <alignment wrapText="1"/>
    </xf>
    <xf numFmtId="0" fontId="35" fillId="0" borderId="1" xfId="1" applyFont="1" applyFill="1" applyBorder="1" applyAlignment="1">
      <alignment wrapText="1"/>
    </xf>
    <xf numFmtId="0" fontId="56" fillId="0" borderId="0" xfId="0" applyFont="1"/>
    <xf numFmtId="0" fontId="31" fillId="0" borderId="1" xfId="0" applyFont="1" applyFill="1" applyBorder="1" applyAlignment="1">
      <alignment vertical="top" wrapText="1"/>
    </xf>
    <xf numFmtId="0" fontId="31" fillId="0" borderId="1" xfId="0" applyFont="1" applyBorder="1" applyAlignment="1">
      <alignment vertical="top"/>
    </xf>
    <xf numFmtId="0" fontId="5" fillId="0" borderId="5" xfId="0" applyFont="1" applyBorder="1" applyAlignment="1">
      <alignment vertical="center" wrapText="1"/>
    </xf>
    <xf numFmtId="0" fontId="3" fillId="0" borderId="6" xfId="0" applyFont="1" applyBorder="1" applyAlignment="1">
      <alignment horizontal="left" vertical="top" wrapText="1"/>
    </xf>
    <xf numFmtId="0" fontId="31" fillId="7" borderId="1" xfId="0" applyFont="1" applyFill="1" applyBorder="1" applyAlignment="1">
      <alignment vertical="top" wrapText="1"/>
    </xf>
    <xf numFmtId="0" fontId="0" fillId="0" borderId="1" xfId="0" applyFill="1" applyBorder="1"/>
    <xf numFmtId="0" fontId="49" fillId="0" borderId="0" xfId="0" applyFont="1" applyFill="1"/>
    <xf numFmtId="0" fontId="1" fillId="6" borderId="1" xfId="0" applyFont="1" applyFill="1" applyBorder="1" applyAlignment="1">
      <alignment horizontal="left" vertical="top" wrapText="1"/>
    </xf>
    <xf numFmtId="0" fontId="50" fillId="0" borderId="1" xfId="0" applyFont="1" applyBorder="1" applyAlignment="1">
      <alignment horizontal="center" vertical="center"/>
    </xf>
    <xf numFmtId="0" fontId="28" fillId="0" borderId="1" xfId="0" applyFont="1" applyFill="1" applyBorder="1" applyAlignment="1">
      <alignment horizontal="center" vertical="center" wrapText="1"/>
    </xf>
    <xf numFmtId="0" fontId="0" fillId="0" borderId="0" xfId="0" applyFill="1"/>
    <xf numFmtId="0" fontId="49" fillId="0" borderId="1" xfId="0" applyFont="1" applyBorder="1" applyAlignment="1">
      <alignment vertical="top"/>
    </xf>
    <xf numFmtId="0" fontId="49" fillId="0" borderId="1" xfId="0" applyFont="1" applyBorder="1"/>
    <xf numFmtId="0" fontId="28" fillId="7" borderId="1" xfId="0" applyFont="1" applyFill="1" applyBorder="1" applyAlignment="1">
      <alignment vertical="center" wrapText="1"/>
    </xf>
    <xf numFmtId="0" fontId="28" fillId="7" borderId="1" xfId="0" applyFont="1" applyFill="1" applyBorder="1" applyAlignment="1">
      <alignment horizontal="center" vertical="center" wrapText="1"/>
    </xf>
    <xf numFmtId="0" fontId="28" fillId="0" borderId="1" xfId="0" applyFont="1" applyFill="1" applyBorder="1" applyAlignment="1">
      <alignment vertical="center" wrapText="1"/>
    </xf>
    <xf numFmtId="0" fontId="3" fillId="6" borderId="1" xfId="0" applyFont="1" applyFill="1" applyBorder="1" applyAlignment="1">
      <alignment horizontal="center" vertical="top" wrapText="1"/>
    </xf>
    <xf numFmtId="0" fontId="0" fillId="0" borderId="0" xfId="0" applyFont="1" applyAlignment="1">
      <alignment vertical="top"/>
    </xf>
    <xf numFmtId="0" fontId="0" fillId="0" borderId="0" xfId="0" applyFont="1"/>
    <xf numFmtId="3" fontId="5" fillId="0" borderId="0" xfId="0" applyNumberFormat="1" applyFont="1" applyBorder="1" applyAlignment="1">
      <alignment horizontal="left" vertical="top"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24" fillId="0" borderId="0" xfId="0" applyFont="1"/>
    <xf numFmtId="0" fontId="68" fillId="0" borderId="0" xfId="0" applyFont="1" applyBorder="1" applyAlignment="1">
      <alignment vertical="center" wrapText="1"/>
    </xf>
    <xf numFmtId="9" fontId="5" fillId="0" borderId="0" xfId="0" applyNumberFormat="1" applyFont="1" applyBorder="1" applyAlignment="1">
      <alignment vertical="top" wrapText="1"/>
    </xf>
    <xf numFmtId="1" fontId="5" fillId="0" borderId="0" xfId="0" applyNumberFormat="1" applyFont="1" applyBorder="1" applyAlignment="1">
      <alignment vertical="top" wrapText="1"/>
    </xf>
    <xf numFmtId="0" fontId="5" fillId="0" borderId="7" xfId="0" applyFont="1" applyBorder="1" applyAlignment="1">
      <alignment vertical="top" wrapText="1"/>
    </xf>
    <xf numFmtId="0" fontId="5" fillId="0" borderId="9" xfId="0" applyFont="1" applyBorder="1" applyAlignment="1">
      <alignment horizontal="center" vertical="top" wrapText="1"/>
    </xf>
    <xf numFmtId="0" fontId="5" fillId="0" borderId="11" xfId="0" applyFont="1" applyBorder="1" applyAlignment="1">
      <alignment vertical="top" wrapText="1"/>
    </xf>
    <xf numFmtId="0" fontId="5" fillId="0" borderId="10" xfId="0" applyFont="1" applyBorder="1" applyAlignment="1">
      <alignment horizontal="center" vertical="top" wrapText="1"/>
    </xf>
    <xf numFmtId="0" fontId="38" fillId="0" borderId="0" xfId="0" applyFont="1" applyFill="1" applyBorder="1" applyAlignment="1">
      <alignment vertical="top"/>
    </xf>
    <xf numFmtId="0" fontId="43" fillId="6" borderId="1" xfId="0" applyFont="1" applyFill="1" applyBorder="1" applyAlignment="1">
      <alignment horizontal="left" vertical="top" wrapText="1"/>
    </xf>
    <xf numFmtId="0" fontId="43" fillId="2" borderId="2" xfId="0" applyFont="1" applyFill="1" applyBorder="1" applyAlignment="1">
      <alignment vertical="center" wrapText="1"/>
    </xf>
    <xf numFmtId="0" fontId="70" fillId="6" borderId="1" xfId="0" applyFont="1" applyFill="1" applyBorder="1" applyAlignment="1">
      <alignment vertical="center" wrapText="1"/>
    </xf>
    <xf numFmtId="0" fontId="71" fillId="0" borderId="0" xfId="0" applyFont="1"/>
    <xf numFmtId="0" fontId="5" fillId="0" borderId="2" xfId="0" applyFont="1" applyFill="1" applyBorder="1" applyAlignment="1">
      <alignment horizontal="center" vertical="top" wrapText="1"/>
    </xf>
    <xf numFmtId="0" fontId="24" fillId="0" borderId="12" xfId="0" applyFont="1" applyBorder="1" applyAlignment="1">
      <alignment horizontal="left" vertical="top" wrapText="1"/>
    </xf>
    <xf numFmtId="0" fontId="6" fillId="0" borderId="12" xfId="0" applyFont="1" applyBorder="1" applyAlignment="1">
      <alignment vertical="top" wrapText="1"/>
    </xf>
    <xf numFmtId="0" fontId="24" fillId="0" borderId="12" xfId="0" applyFont="1" applyFill="1" applyBorder="1" applyAlignment="1">
      <alignment horizontal="left" vertical="top" wrapText="1"/>
    </xf>
    <xf numFmtId="0" fontId="49" fillId="0" borderId="13" xfId="0" applyFont="1" applyBorder="1"/>
    <xf numFmtId="0" fontId="5" fillId="0" borderId="14" xfId="0" applyFont="1" applyBorder="1" applyAlignment="1">
      <alignment horizontal="center" vertical="center" wrapText="1"/>
    </xf>
    <xf numFmtId="0" fontId="6" fillId="0" borderId="8" xfId="0" applyFont="1" applyBorder="1" applyAlignment="1">
      <alignment vertical="top" wrapText="1"/>
    </xf>
    <xf numFmtId="0" fontId="5" fillId="0" borderId="1" xfId="0" applyFont="1" applyBorder="1" applyAlignment="1">
      <alignment wrapText="1"/>
    </xf>
    <xf numFmtId="0" fontId="1" fillId="3" borderId="1" xfId="0" applyFont="1" applyFill="1" applyBorder="1" applyAlignment="1">
      <alignment horizontal="center" vertical="center" wrapText="1"/>
    </xf>
    <xf numFmtId="1" fontId="40" fillId="4" borderId="1" xfId="0" applyNumberFormat="1" applyFont="1" applyFill="1" applyBorder="1" applyAlignment="1">
      <alignment horizontal="center" vertical="center" wrapText="1"/>
    </xf>
    <xf numFmtId="0" fontId="24" fillId="0" borderId="0" xfId="0" applyFont="1" applyAlignment="1">
      <alignment vertical="top"/>
    </xf>
    <xf numFmtId="1" fontId="40" fillId="2" borderId="1" xfId="0" applyNumberFormat="1" applyFont="1" applyFill="1" applyBorder="1" applyAlignment="1">
      <alignment horizontal="center" vertical="center" wrapText="1"/>
    </xf>
    <xf numFmtId="1" fontId="40" fillId="2" borderId="2" xfId="0" applyNumberFormat="1" applyFont="1" applyFill="1" applyBorder="1" applyAlignment="1">
      <alignment horizontal="center" vertical="center" wrapText="1"/>
    </xf>
    <xf numFmtId="0" fontId="72" fillId="3" borderId="1" xfId="0" applyFont="1" applyFill="1" applyBorder="1" applyAlignment="1">
      <alignment horizontal="center" vertical="top" wrapText="1"/>
    </xf>
    <xf numFmtId="0" fontId="28" fillId="0" borderId="1" xfId="0" applyFont="1" applyBorder="1" applyAlignment="1">
      <alignment horizontal="center" vertical="top" wrapText="1"/>
    </xf>
    <xf numFmtId="0" fontId="31" fillId="0" borderId="1" xfId="0" applyFont="1" applyBorder="1" applyAlignment="1">
      <alignment horizontal="left" vertical="top" wrapText="1"/>
    </xf>
    <xf numFmtId="0" fontId="51" fillId="0" borderId="6" xfId="0" applyFont="1" applyBorder="1" applyAlignment="1">
      <alignment horizontal="left" vertical="top" wrapText="1"/>
    </xf>
    <xf numFmtId="0" fontId="40" fillId="2" borderId="1" xfId="0" applyFont="1" applyFill="1" applyBorder="1" applyAlignment="1">
      <alignment horizontal="justify" vertical="top" wrapText="1"/>
    </xf>
    <xf numFmtId="0" fontId="1" fillId="3" borderId="1" xfId="0" applyFont="1" applyFill="1" applyBorder="1" applyAlignment="1">
      <alignment horizontal="justify" vertical="top" wrapText="1"/>
    </xf>
    <xf numFmtId="0" fontId="24" fillId="0" borderId="1" xfId="0" applyFont="1" applyBorder="1" applyAlignment="1">
      <alignment horizontal="justify" vertical="top" wrapText="1"/>
    </xf>
    <xf numFmtId="0" fontId="6" fillId="0" borderId="6" xfId="0" applyFont="1" applyBorder="1" applyAlignment="1">
      <alignment horizontal="justify" vertical="top" wrapText="1"/>
    </xf>
    <xf numFmtId="0" fontId="6" fillId="0" borderId="1" xfId="0" applyFont="1" applyBorder="1" applyAlignment="1">
      <alignment horizontal="justify" vertical="top" wrapText="1"/>
    </xf>
    <xf numFmtId="0" fontId="6" fillId="7" borderId="6" xfId="0" applyFont="1" applyFill="1" applyBorder="1" applyAlignment="1">
      <alignment horizontal="justify" vertical="top" wrapText="1"/>
    </xf>
    <xf numFmtId="0" fontId="0" fillId="0" borderId="0" xfId="0" applyAlignment="1">
      <alignment horizontal="justify"/>
    </xf>
    <xf numFmtId="1" fontId="24" fillId="0" borderId="0" xfId="0" applyNumberFormat="1" applyFont="1" applyBorder="1" applyAlignment="1">
      <alignment horizontal="center" vertical="top" wrapText="1"/>
    </xf>
    <xf numFmtId="1" fontId="2" fillId="0" borderId="1" xfId="0" applyNumberFormat="1" applyFont="1" applyBorder="1" applyAlignment="1">
      <alignment horizontal="center" vertical="center" wrapText="1"/>
    </xf>
    <xf numFmtId="9" fontId="5" fillId="0" borderId="1" xfId="0" applyNumberFormat="1" applyFont="1" applyBorder="1" applyAlignment="1">
      <alignment vertical="top" wrapText="1"/>
    </xf>
    <xf numFmtId="1" fontId="5" fillId="0" borderId="1" xfId="0" applyNumberFormat="1" applyFont="1" applyBorder="1" applyAlignment="1">
      <alignment vertical="top" wrapText="1"/>
    </xf>
    <xf numFmtId="1" fontId="3" fillId="0" borderId="1" xfId="0" applyNumberFormat="1" applyFont="1" applyBorder="1" applyAlignment="1">
      <alignment horizontal="center" vertical="top" wrapText="1"/>
    </xf>
    <xf numFmtId="0" fontId="5" fillId="7" borderId="1" xfId="0" applyFont="1" applyFill="1" applyBorder="1" applyAlignment="1">
      <alignment vertical="top" wrapText="1"/>
    </xf>
    <xf numFmtId="0" fontId="24" fillId="0" borderId="6" xfId="0" applyFont="1" applyBorder="1" applyAlignment="1">
      <alignment horizontal="left" vertical="top" wrapText="1"/>
    </xf>
    <xf numFmtId="0" fontId="24" fillId="0" borderId="6" xfId="0" applyFont="1" applyFill="1" applyBorder="1" applyAlignment="1">
      <alignment horizontal="left" vertical="top" wrapText="1"/>
    </xf>
    <xf numFmtId="0" fontId="5" fillId="0" borderId="8" xfId="0" applyFont="1" applyFill="1" applyBorder="1" applyAlignment="1">
      <alignment horizontal="center" vertical="center" wrapText="1"/>
    </xf>
    <xf numFmtId="0" fontId="0" fillId="0" borderId="0" xfId="0" applyAlignment="1">
      <alignment vertical="top" wrapText="1"/>
    </xf>
    <xf numFmtId="0" fontId="67" fillId="0" borderId="0" xfId="0" applyFont="1" applyAlignment="1">
      <alignment vertical="top" wrapText="1"/>
    </xf>
    <xf numFmtId="0" fontId="0" fillId="10" borderId="1" xfId="0" applyFill="1" applyBorder="1" applyAlignment="1">
      <alignment horizontal="left" vertical="top" wrapText="1"/>
    </xf>
    <xf numFmtId="0" fontId="0" fillId="10" borderId="1" xfId="0" applyFill="1" applyBorder="1" applyAlignment="1">
      <alignment vertical="top" wrapText="1"/>
    </xf>
    <xf numFmtId="0" fontId="67" fillId="10" borderId="1" xfId="0" applyFont="1" applyFill="1" applyBorder="1" applyAlignment="1">
      <alignment vertical="top" wrapText="1"/>
    </xf>
    <xf numFmtId="0" fontId="67" fillId="10" borderId="1" xfId="0" applyFont="1" applyFill="1" applyBorder="1" applyAlignment="1">
      <alignment horizontal="left" vertical="top" wrapText="1"/>
    </xf>
    <xf numFmtId="0" fontId="0" fillId="0" borderId="0" xfId="0" applyBorder="1" applyAlignment="1"/>
    <xf numFmtId="0" fontId="56" fillId="10" borderId="1" xfId="0" applyFont="1" applyFill="1" applyBorder="1" applyAlignment="1">
      <alignment vertical="top" wrapText="1"/>
    </xf>
    <xf numFmtId="0" fontId="75" fillId="10" borderId="1" xfId="0" applyFont="1" applyFill="1" applyBorder="1"/>
    <xf numFmtId="0" fontId="49" fillId="10" borderId="1" xfId="0" applyFont="1" applyFill="1" applyBorder="1" applyAlignment="1">
      <alignment horizontal="left" vertical="top" wrapText="1"/>
    </xf>
    <xf numFmtId="0" fontId="49" fillId="10" borderId="1" xfId="0" applyFont="1" applyFill="1" applyBorder="1" applyAlignment="1">
      <alignment wrapText="1"/>
    </xf>
    <xf numFmtId="0" fontId="49" fillId="10" borderId="1" xfId="0" applyFont="1" applyFill="1" applyBorder="1"/>
    <xf numFmtId="0" fontId="76" fillId="10" borderId="1" xfId="0" applyFont="1" applyFill="1" applyBorder="1" applyAlignment="1"/>
    <xf numFmtId="0" fontId="49" fillId="10" borderId="1" xfId="0" applyFont="1" applyFill="1" applyBorder="1" applyAlignment="1">
      <alignment horizontal="left" vertical="top"/>
    </xf>
    <xf numFmtId="0" fontId="49" fillId="10" borderId="1" xfId="0" applyFont="1" applyFill="1" applyBorder="1" applyAlignment="1">
      <alignment horizontal="center" wrapText="1"/>
    </xf>
    <xf numFmtId="0" fontId="49" fillId="10" borderId="1" xfId="0" applyFont="1" applyFill="1" applyBorder="1" applyAlignment="1"/>
    <xf numFmtId="0" fontId="73" fillId="0" borderId="0" xfId="0" applyFont="1" applyAlignment="1">
      <alignment vertical="center"/>
    </xf>
    <xf numFmtId="0" fontId="38" fillId="0" borderId="0" xfId="0" applyFont="1" applyAlignment="1">
      <alignment vertical="top" wrapText="1"/>
    </xf>
    <xf numFmtId="0" fontId="49" fillId="0" borderId="0" xfId="0" applyFont="1" applyAlignment="1">
      <alignment wrapText="1"/>
    </xf>
    <xf numFmtId="0" fontId="24" fillId="7" borderId="1" xfId="0" applyFont="1" applyFill="1" applyBorder="1" applyAlignment="1">
      <alignment horizontal="left" vertical="top" wrapText="1"/>
    </xf>
    <xf numFmtId="0" fontId="0" fillId="0" borderId="1" xfId="0" applyFont="1" applyBorder="1" applyAlignment="1">
      <alignment vertical="top"/>
    </xf>
    <xf numFmtId="0" fontId="8" fillId="0" borderId="1" xfId="0" applyFont="1" applyFill="1" applyBorder="1" applyAlignment="1">
      <alignment vertical="center" wrapText="1"/>
    </xf>
    <xf numFmtId="0" fontId="0" fillId="0" borderId="0" xfId="0" applyAlignment="1"/>
    <xf numFmtId="0" fontId="57" fillId="0" borderId="0" xfId="0" applyFont="1" applyAlignment="1">
      <alignment vertical="top" wrapText="1"/>
    </xf>
    <xf numFmtId="0" fontId="24" fillId="0" borderId="0" xfId="0" applyFont="1" applyAlignment="1"/>
    <xf numFmtId="0" fontId="24" fillId="0" borderId="0" xfId="0" applyFont="1" applyBorder="1" applyAlignment="1"/>
    <xf numFmtId="0" fontId="24" fillId="0" borderId="0" xfId="0" applyFont="1" applyBorder="1" applyAlignment="1">
      <alignment horizontal="center" vertical="top"/>
    </xf>
    <xf numFmtId="0" fontId="28" fillId="0" borderId="0" xfId="0" applyFont="1" applyBorder="1" applyAlignment="1">
      <alignment horizontal="left" vertical="top" wrapText="1" shrinkToFit="1"/>
    </xf>
    <xf numFmtId="0" fontId="35" fillId="0" borderId="0" xfId="0" applyFont="1" applyBorder="1" applyAlignment="1">
      <alignment horizontal="left" vertical="top" wrapText="1" shrinkToFit="1"/>
    </xf>
    <xf numFmtId="0" fontId="35" fillId="0" borderId="0" xfId="0" applyFont="1" applyBorder="1" applyAlignment="1">
      <alignment vertical="top"/>
    </xf>
    <xf numFmtId="0" fontId="35" fillId="0" borderId="0" xfId="0" applyFont="1" applyBorder="1" applyAlignment="1">
      <alignment horizontal="left" vertical="top" shrinkToFit="1"/>
    </xf>
    <xf numFmtId="0" fontId="84" fillId="0" borderId="0" xfId="0" applyFont="1" applyAlignment="1">
      <alignment vertical="top" wrapText="1"/>
    </xf>
    <xf numFmtId="0" fontId="4" fillId="0" borderId="3" xfId="0" applyFont="1" applyFill="1" applyBorder="1" applyAlignment="1">
      <alignment vertical="top" wrapText="1"/>
    </xf>
    <xf numFmtId="0" fontId="23" fillId="0" borderId="0" xfId="0" applyFont="1" applyFill="1" applyBorder="1" applyAlignment="1">
      <alignment horizontal="left" vertical="top" wrapText="1"/>
    </xf>
    <xf numFmtId="0" fontId="39" fillId="0" borderId="1" xfId="0" applyFont="1" applyBorder="1" applyAlignment="1">
      <alignment vertical="top" wrapText="1"/>
    </xf>
    <xf numFmtId="0" fontId="85" fillId="7"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Border="1" applyAlignment="1">
      <alignment vertical="top" wrapText="1"/>
    </xf>
    <xf numFmtId="0" fontId="24" fillId="0" borderId="0"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Fill="1" applyBorder="1" applyAlignment="1">
      <alignment horizontal="center" vertical="top" wrapText="1"/>
    </xf>
    <xf numFmtId="0" fontId="5" fillId="0" borderId="1" xfId="0" applyFont="1" applyFill="1" applyBorder="1" applyAlignment="1">
      <alignment horizontal="center" vertical="top" wrapText="1"/>
    </xf>
    <xf numFmtId="0" fontId="57" fillId="0" borderId="0" xfId="0" applyFont="1" applyBorder="1" applyAlignment="1">
      <alignment vertical="top" wrapText="1"/>
    </xf>
    <xf numFmtId="0" fontId="24" fillId="0" borderId="0" xfId="0" applyFont="1" applyBorder="1" applyAlignment="1">
      <alignment vertical="top"/>
    </xf>
    <xf numFmtId="0" fontId="24" fillId="0" borderId="0" xfId="0" applyFont="1" applyBorder="1" applyAlignment="1">
      <alignment horizontal="left" vertical="top"/>
    </xf>
    <xf numFmtId="20" fontId="24" fillId="0" borderId="0" xfId="0" applyNumberFormat="1" applyFont="1" applyBorder="1" applyAlignment="1">
      <alignment vertical="top" wrapText="1"/>
    </xf>
    <xf numFmtId="0" fontId="0" fillId="0" borderId="0" xfId="0" applyBorder="1" applyAlignment="1">
      <alignment horizontal="left" vertical="top" wrapText="1"/>
    </xf>
    <xf numFmtId="20" fontId="0" fillId="0" borderId="0" xfId="0" applyNumberFormat="1" applyBorder="1" applyAlignment="1">
      <alignment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vertical="top"/>
    </xf>
    <xf numFmtId="0" fontId="71" fillId="0" borderId="0" xfId="0" applyFont="1" applyBorder="1" applyAlignment="1">
      <alignment vertical="top" wrapText="1"/>
    </xf>
    <xf numFmtId="0" fontId="0" fillId="0" borderId="0" xfId="0"/>
    <xf numFmtId="0" fontId="0" fillId="0" borderId="0" xfId="0" applyAlignment="1">
      <alignment vertical="top"/>
    </xf>
    <xf numFmtId="0" fontId="0" fillId="0" borderId="0" xfId="0" applyBorder="1"/>
    <xf numFmtId="0" fontId="8" fillId="0" borderId="1" xfId="0" applyFont="1" applyBorder="1" applyAlignment="1">
      <alignment vertical="top" wrapText="1"/>
    </xf>
    <xf numFmtId="0" fontId="3" fillId="0" borderId="1" xfId="0" applyFont="1" applyBorder="1" applyAlignment="1">
      <alignment vertical="top" wrapText="1"/>
    </xf>
    <xf numFmtId="0" fontId="5" fillId="0" borderId="1" xfId="0" applyFont="1" applyFill="1" applyBorder="1" applyAlignment="1">
      <alignment vertical="top" wrapText="1"/>
    </xf>
    <xf numFmtId="0" fontId="5" fillId="0" borderId="2" xfId="0" applyFont="1" applyBorder="1" applyAlignment="1">
      <alignment vertical="center" wrapText="1"/>
    </xf>
    <xf numFmtId="0" fontId="5" fillId="0" borderId="6" xfId="0" applyFont="1" applyBorder="1" applyAlignment="1">
      <alignment horizontal="center" vertical="center" wrapText="1"/>
    </xf>
    <xf numFmtId="0" fontId="5" fillId="0" borderId="12" xfId="0" applyFont="1" applyBorder="1" applyAlignment="1">
      <alignment vertical="top" wrapText="1"/>
    </xf>
    <xf numFmtId="0" fontId="5" fillId="0" borderId="13"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vertical="top" wrapText="1"/>
    </xf>
    <xf numFmtId="0" fontId="5" fillId="0" borderId="1" xfId="0" applyFont="1" applyFill="1" applyBorder="1" applyAlignment="1">
      <alignment vertical="center" wrapText="1"/>
    </xf>
    <xf numFmtId="0" fontId="28" fillId="0" borderId="1" xfId="0" applyFont="1" applyBorder="1" applyAlignment="1">
      <alignment vertical="center" wrapText="1"/>
    </xf>
    <xf numFmtId="0" fontId="5" fillId="0" borderId="6" xfId="0" applyFont="1" applyBorder="1" applyAlignment="1">
      <alignment vertical="top" wrapText="1"/>
    </xf>
    <xf numFmtId="0" fontId="24" fillId="0" borderId="0" xfId="0" applyFont="1" applyBorder="1" applyAlignment="1">
      <alignment vertical="top" wrapText="1"/>
    </xf>
    <xf numFmtId="0" fontId="0" fillId="0" borderId="0" xfId="0" applyBorder="1" applyAlignment="1">
      <alignment horizontal="center" vertical="center" wrapText="1"/>
    </xf>
    <xf numFmtId="9" fontId="3" fillId="0" borderId="0" xfId="0" applyNumberFormat="1" applyFont="1" applyBorder="1" applyAlignment="1">
      <alignment vertical="top" wrapText="1"/>
    </xf>
    <xf numFmtId="0" fontId="3" fillId="0" borderId="0" xfId="0" applyFont="1" applyBorder="1" applyAlignment="1">
      <alignment vertical="top" wrapText="1"/>
    </xf>
    <xf numFmtId="0" fontId="0" fillId="0" borderId="0" xfId="0" applyNumberFormat="1" applyBorder="1" applyAlignment="1">
      <alignment vertical="top" wrapText="1"/>
    </xf>
    <xf numFmtId="0" fontId="24" fillId="0" borderId="0" xfId="0" applyFont="1" applyBorder="1" applyAlignment="1">
      <alignment horizontal="center" vertical="top"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28" fillId="0" borderId="1" xfId="0" applyFont="1" applyBorder="1" applyAlignment="1">
      <alignment horizontal="center" vertical="center" wrapText="1"/>
    </xf>
    <xf numFmtId="0" fontId="1" fillId="3" borderId="1" xfId="0" applyFont="1" applyFill="1" applyBorder="1" applyAlignment="1">
      <alignment horizontal="left" vertical="top" wrapText="1"/>
    </xf>
    <xf numFmtId="0" fontId="67" fillId="0" borderId="0" xfId="0" applyFont="1" applyAlignment="1">
      <alignment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top" wrapText="1"/>
    </xf>
    <xf numFmtId="0" fontId="5" fillId="0" borderId="1" xfId="0" applyFont="1" applyFill="1" applyBorder="1" applyAlignment="1">
      <alignment horizontal="center" vertical="center" wrapText="1"/>
    </xf>
    <xf numFmtId="0" fontId="24" fillId="0" borderId="1" xfId="0" applyFont="1" applyBorder="1" applyAlignment="1">
      <alignment vertical="top" wrapText="1"/>
    </xf>
    <xf numFmtId="0" fontId="4" fillId="6" borderId="2" xfId="0" applyFont="1" applyFill="1" applyBorder="1" applyAlignment="1">
      <alignment vertical="top" wrapText="1"/>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0" fontId="3" fillId="6" borderId="1" xfId="0" applyFont="1" applyFill="1" applyBorder="1" applyAlignment="1">
      <alignment vertical="top" wrapText="1"/>
    </xf>
    <xf numFmtId="0" fontId="5" fillId="6" borderId="1" xfId="0" applyFont="1" applyFill="1" applyBorder="1" applyAlignment="1">
      <alignment horizontal="center" vertical="center" wrapText="1"/>
    </xf>
    <xf numFmtId="0" fontId="17" fillId="6" borderId="1" xfId="0" applyFont="1" applyFill="1" applyBorder="1" applyAlignment="1">
      <alignment vertical="top" wrapText="1"/>
    </xf>
    <xf numFmtId="0" fontId="3" fillId="6" borderId="1" xfId="0" applyFont="1" applyFill="1" applyBorder="1" applyAlignment="1">
      <alignment vertical="center" wrapText="1"/>
    </xf>
    <xf numFmtId="0" fontId="1" fillId="3" borderId="1" xfId="0" applyFont="1" applyFill="1" applyBorder="1" applyAlignment="1">
      <alignment horizontal="center" vertical="top" wrapText="1"/>
    </xf>
    <xf numFmtId="0" fontId="33" fillId="0" borderId="1" xfId="0" applyFont="1" applyBorder="1" applyAlignment="1">
      <alignment horizontal="left" vertical="top" wrapText="1"/>
    </xf>
    <xf numFmtId="0" fontId="43" fillId="0" borderId="1" xfId="0" applyFont="1" applyBorder="1" applyAlignment="1">
      <alignment horizontal="left" vertical="top" wrapText="1"/>
    </xf>
    <xf numFmtId="0" fontId="33" fillId="0" borderId="1" xfId="0" applyFont="1" applyBorder="1" applyAlignment="1">
      <alignment vertical="center" wrapText="1"/>
    </xf>
    <xf numFmtId="0" fontId="33" fillId="0" borderId="1" xfId="0" applyFont="1" applyBorder="1" applyAlignment="1">
      <alignment vertical="top" wrapText="1"/>
    </xf>
    <xf numFmtId="0" fontId="34" fillId="0" borderId="1" xfId="0" applyFont="1" applyBorder="1"/>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28" fillId="0" borderId="1" xfId="0" applyFont="1" applyFill="1" applyBorder="1" applyAlignment="1">
      <alignment vertical="top" wrapText="1"/>
    </xf>
    <xf numFmtId="0" fontId="6" fillId="0" borderId="2" xfId="0" applyFont="1" applyBorder="1" applyAlignment="1">
      <alignment vertical="center" wrapText="1"/>
    </xf>
    <xf numFmtId="0" fontId="6" fillId="0" borderId="13" xfId="0" applyFont="1" applyBorder="1" applyAlignment="1">
      <alignment vertical="center" wrapText="1"/>
    </xf>
    <xf numFmtId="0" fontId="28"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35" fillId="0" borderId="1" xfId="0" applyFont="1" applyFill="1" applyBorder="1" applyAlignment="1">
      <alignment vertical="top" wrapText="1"/>
    </xf>
    <xf numFmtId="0" fontId="6" fillId="0" borderId="1" xfId="0" applyFont="1" applyBorder="1" applyAlignment="1">
      <alignment horizontal="center" vertical="center" wrapText="1"/>
    </xf>
    <xf numFmtId="0" fontId="24" fillId="0" borderId="0" xfId="0" applyNumberFormat="1" applyFont="1" applyFill="1" applyBorder="1" applyAlignment="1">
      <alignment vertical="top"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top" wrapText="1"/>
    </xf>
    <xf numFmtId="0" fontId="3" fillId="6" borderId="1" xfId="0" applyFont="1" applyFill="1" applyBorder="1" applyAlignment="1">
      <alignment horizontal="left" vertical="top" wrapText="1"/>
    </xf>
    <xf numFmtId="0" fontId="5" fillId="6" borderId="1" xfId="0" applyFont="1" applyFill="1" applyBorder="1" applyAlignment="1">
      <alignment vertical="center" wrapText="1"/>
    </xf>
    <xf numFmtId="0" fontId="24" fillId="0" borderId="1" xfId="0" applyFont="1" applyFill="1" applyBorder="1" applyAlignment="1">
      <alignment vertical="top" wrapText="1"/>
    </xf>
    <xf numFmtId="0" fontId="0" fillId="0" borderId="1" xfId="0" applyBorder="1"/>
    <xf numFmtId="0" fontId="5" fillId="6" borderId="1" xfId="0" applyFont="1" applyFill="1" applyBorder="1" applyAlignment="1">
      <alignment vertical="top" wrapText="1"/>
    </xf>
    <xf numFmtId="0" fontId="25" fillId="0" borderId="0" xfId="0" applyFont="1" applyAlignment="1">
      <alignment vertical="top" wrapText="1"/>
    </xf>
    <xf numFmtId="0" fontId="35" fillId="0" borderId="1" xfId="0" applyFont="1" applyFill="1" applyBorder="1" applyAlignment="1">
      <alignment horizontal="left" vertical="top" wrapText="1"/>
    </xf>
    <xf numFmtId="0" fontId="35" fillId="0" borderId="0" xfId="0" applyFont="1" applyFill="1" applyBorder="1" applyAlignment="1">
      <alignment vertical="top" wrapText="1"/>
    </xf>
    <xf numFmtId="0" fontId="5" fillId="0" borderId="2" xfId="0" applyFont="1" applyBorder="1" applyAlignment="1">
      <alignment vertical="top" wrapText="1"/>
    </xf>
    <xf numFmtId="0" fontId="5" fillId="0" borderId="8" xfId="0" applyFont="1" applyBorder="1" applyAlignment="1">
      <alignment vertical="top" wrapText="1"/>
    </xf>
    <xf numFmtId="0" fontId="17" fillId="6" borderId="1" xfId="0" applyFont="1" applyFill="1" applyBorder="1" applyAlignment="1">
      <alignment horizontal="left" vertical="top" wrapText="1"/>
    </xf>
    <xf numFmtId="0" fontId="17" fillId="6" borderId="2" xfId="0" applyFont="1" applyFill="1" applyBorder="1" applyAlignment="1">
      <alignment horizontal="left" vertical="top" wrapText="1"/>
    </xf>
    <xf numFmtId="0" fontId="5" fillId="6" borderId="2" xfId="0" applyFont="1" applyFill="1" applyBorder="1" applyAlignment="1">
      <alignment horizontal="center" vertical="center" wrapText="1"/>
    </xf>
    <xf numFmtId="0" fontId="5" fillId="6" borderId="2" xfId="0" applyFont="1" applyFill="1" applyBorder="1" applyAlignment="1">
      <alignment vertical="top" wrapText="1"/>
    </xf>
    <xf numFmtId="0" fontId="4" fillId="6" borderId="1" xfId="0" applyFont="1" applyFill="1" applyBorder="1" applyAlignment="1">
      <alignment vertical="center"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6" fillId="0" borderId="1" xfId="0" applyFont="1" applyBorder="1" applyAlignment="1">
      <alignment vertical="top" wrapText="1"/>
    </xf>
    <xf numFmtId="0" fontId="24" fillId="0" borderId="0" xfId="0" applyFont="1" applyAlignment="1">
      <alignment vertical="top"/>
    </xf>
    <xf numFmtId="0" fontId="0" fillId="0" borderId="0" xfId="0" applyFill="1"/>
    <xf numFmtId="0" fontId="24" fillId="0" borderId="0" xfId="0" applyFont="1" applyFill="1" applyBorder="1" applyAlignment="1">
      <alignment vertical="top" wrapText="1"/>
    </xf>
    <xf numFmtId="0" fontId="42" fillId="9" borderId="1" xfId="0" applyFont="1" applyFill="1" applyBorder="1" applyAlignment="1">
      <alignment vertical="top" wrapText="1"/>
    </xf>
    <xf numFmtId="0" fontId="5" fillId="9" borderId="1" xfId="0" applyFont="1" applyFill="1" applyBorder="1" applyAlignment="1">
      <alignment vertical="top" wrapText="1"/>
    </xf>
    <xf numFmtId="0" fontId="5" fillId="9" borderId="2" xfId="0" applyFont="1" applyFill="1" applyBorder="1" applyAlignment="1">
      <alignment vertical="top" wrapText="1"/>
    </xf>
    <xf numFmtId="0" fontId="5" fillId="9" borderId="6" xfId="0" applyFont="1" applyFill="1" applyBorder="1" applyAlignment="1">
      <alignment vertical="top" wrapText="1"/>
    </xf>
    <xf numFmtId="0" fontId="3" fillId="9" borderId="1" xfId="0" applyFont="1" applyFill="1" applyBorder="1" applyAlignment="1">
      <alignment vertical="top" wrapText="1"/>
    </xf>
    <xf numFmtId="0" fontId="24" fillId="0" borderId="1" xfId="0" applyFont="1" applyBorder="1" applyAlignment="1">
      <alignment vertical="top"/>
    </xf>
    <xf numFmtId="0" fontId="28" fillId="0" borderId="1" xfId="0" applyFont="1" applyFill="1" applyBorder="1" applyAlignment="1">
      <alignment horizontal="left" vertical="top" wrapText="1"/>
    </xf>
    <xf numFmtId="0" fontId="33"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6" fillId="0" borderId="1" xfId="0" applyFont="1" applyFill="1" applyBorder="1" applyAlignment="1">
      <alignment vertical="top" wrapText="1"/>
    </xf>
    <xf numFmtId="0" fontId="5" fillId="0" borderId="0" xfId="0" applyFont="1" applyBorder="1" applyAlignment="1">
      <alignment horizontal="left" vertical="top" wrapText="1"/>
    </xf>
    <xf numFmtId="0" fontId="24" fillId="0" borderId="0" xfId="0" applyFont="1"/>
    <xf numFmtId="0" fontId="3"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0" borderId="0" xfId="0" applyFont="1" applyBorder="1"/>
    <xf numFmtId="9"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1" xfId="0" applyFont="1" applyFill="1" applyBorder="1" applyAlignment="1">
      <alignment horizontal="left" vertical="top" wrapText="1"/>
    </xf>
    <xf numFmtId="0" fontId="34" fillId="0" borderId="1" xfId="0" applyFont="1" applyBorder="1" applyAlignment="1">
      <alignment vertical="top"/>
    </xf>
    <xf numFmtId="0" fontId="24" fillId="0" borderId="0" xfId="0" applyFont="1" applyAlignment="1">
      <alignment vertical="top" wrapText="1"/>
    </xf>
    <xf numFmtId="0" fontId="5" fillId="0" borderId="8" xfId="0" applyFont="1" applyFill="1" applyBorder="1" applyAlignment="1">
      <alignment horizontal="left" vertical="top" wrapText="1"/>
    </xf>
    <xf numFmtId="0" fontId="5" fillId="0" borderId="6" xfId="0" applyFont="1" applyBorder="1" applyAlignment="1">
      <alignment horizontal="center" vertical="top" wrapText="1"/>
    </xf>
    <xf numFmtId="0" fontId="40" fillId="0" borderId="0" xfId="0" applyFont="1" applyBorder="1" applyAlignment="1">
      <alignment horizontal="left" vertical="top" wrapText="1"/>
    </xf>
    <xf numFmtId="0" fontId="4" fillId="6" borderId="2" xfId="0" applyFont="1" applyFill="1" applyBorder="1" applyAlignment="1">
      <alignment vertical="center" wrapText="1"/>
    </xf>
    <xf numFmtId="0" fontId="5" fillId="0" borderId="3" xfId="0" applyFont="1" applyBorder="1" applyAlignment="1">
      <alignment horizontal="left" vertical="top" wrapText="1"/>
    </xf>
    <xf numFmtId="1" fontId="49" fillId="0" borderId="0" xfId="0" applyNumberFormat="1" applyFont="1" applyBorder="1" applyAlignment="1">
      <alignment horizontal="center" vertical="center" wrapText="1"/>
    </xf>
    <xf numFmtId="0" fontId="49" fillId="0" borderId="0" xfId="0" applyFont="1" applyBorder="1" applyAlignment="1">
      <alignment vertical="top"/>
    </xf>
    <xf numFmtId="0" fontId="49" fillId="0" borderId="0" xfId="0" applyFont="1" applyBorder="1"/>
    <xf numFmtId="0" fontId="0" fillId="0" borderId="0" xfId="0" applyBorder="1" applyAlignment="1">
      <alignment vertical="top"/>
    </xf>
    <xf numFmtId="1" fontId="0" fillId="0" borderId="0" xfId="0" applyNumberFormat="1" applyBorder="1"/>
    <xf numFmtId="0" fontId="24" fillId="0" borderId="0" xfId="0" applyFont="1" applyBorder="1" applyAlignment="1">
      <alignment horizontal="justify" vertical="top" wrapText="1"/>
    </xf>
    <xf numFmtId="1" fontId="24" fillId="0" borderId="0" xfId="0" applyNumberFormat="1" applyFont="1" applyBorder="1"/>
    <xf numFmtId="0" fontId="88" fillId="0" borderId="15" xfId="0" applyFont="1" applyBorder="1" applyAlignment="1">
      <alignment vertical="top"/>
    </xf>
    <xf numFmtId="0" fontId="0" fillId="0" borderId="16" xfId="0" applyBorder="1" applyAlignment="1">
      <alignment vertical="top"/>
    </xf>
    <xf numFmtId="0" fontId="0" fillId="0" borderId="16" xfId="0" applyBorder="1"/>
    <xf numFmtId="1" fontId="0" fillId="0" borderId="16" xfId="0" applyNumberFormat="1" applyBorder="1" applyAlignment="1">
      <alignment horizontal="center" vertical="center"/>
    </xf>
    <xf numFmtId="0" fontId="0" fillId="0" borderId="17" xfId="0" applyBorder="1" applyAlignment="1">
      <alignment vertical="top"/>
    </xf>
    <xf numFmtId="0" fontId="65" fillId="0" borderId="18" xfId="0" applyFont="1" applyBorder="1" applyAlignment="1">
      <alignment vertical="top"/>
    </xf>
    <xf numFmtId="0" fontId="49" fillId="0" borderId="19" xfId="0" applyFont="1" applyBorder="1" applyAlignment="1">
      <alignment vertical="top"/>
    </xf>
    <xf numFmtId="0" fontId="0" fillId="0" borderId="19" xfId="0" applyBorder="1" applyAlignment="1">
      <alignment vertical="top"/>
    </xf>
    <xf numFmtId="0" fontId="40" fillId="0" borderId="18" xfId="0" applyFont="1" applyBorder="1" applyAlignment="1">
      <alignment horizontal="left" vertical="top" wrapText="1"/>
    </xf>
    <xf numFmtId="0" fontId="1" fillId="0" borderId="18" xfId="0" applyFont="1" applyBorder="1" applyAlignment="1">
      <alignment vertical="top" wrapText="1"/>
    </xf>
    <xf numFmtId="0" fontId="5" fillId="0" borderId="18" xfId="0" applyFont="1" applyBorder="1" applyAlignment="1">
      <alignment horizontal="left" vertical="top" wrapText="1"/>
    </xf>
    <xf numFmtId="0" fontId="1" fillId="0" borderId="18" xfId="0" applyFont="1" applyFill="1" applyBorder="1" applyAlignment="1">
      <alignment horizontal="left" vertical="top" wrapText="1"/>
    </xf>
    <xf numFmtId="0" fontId="3" fillId="0" borderId="18" xfId="0" applyFont="1" applyBorder="1" applyAlignment="1">
      <alignment vertical="top" wrapText="1"/>
    </xf>
    <xf numFmtId="9" fontId="49" fillId="0" borderId="19" xfId="0" applyNumberFormat="1" applyFont="1" applyBorder="1"/>
    <xf numFmtId="0" fontId="69" fillId="0" borderId="18" xfId="0" applyFont="1" applyBorder="1" applyAlignment="1">
      <alignment horizontal="left" vertical="top"/>
    </xf>
    <xf numFmtId="0" fontId="0" fillId="0" borderId="18" xfId="0" applyBorder="1" applyAlignment="1">
      <alignment horizontal="left" vertical="top"/>
    </xf>
    <xf numFmtId="0" fontId="24" fillId="0" borderId="18" xfId="0" applyFont="1" applyBorder="1" applyAlignment="1">
      <alignment horizontal="left" vertical="top"/>
    </xf>
    <xf numFmtId="0" fontId="24" fillId="0" borderId="18" xfId="0" applyFont="1" applyBorder="1" applyAlignment="1">
      <alignment horizontal="justify" vertical="top" wrapText="1"/>
    </xf>
    <xf numFmtId="0" fontId="24" fillId="0" borderId="19" xfId="0" applyFont="1" applyBorder="1" applyAlignment="1">
      <alignment vertical="top"/>
    </xf>
    <xf numFmtId="0" fontId="0" fillId="0" borderId="20" xfId="0" applyBorder="1" applyAlignment="1">
      <alignment horizontal="left" vertical="top"/>
    </xf>
    <xf numFmtId="0" fontId="0" fillId="0" borderId="21" xfId="0" applyBorder="1" applyAlignment="1">
      <alignment horizontal="left" vertical="top" wrapText="1"/>
    </xf>
    <xf numFmtId="0" fontId="0" fillId="0" borderId="21" xfId="0" applyBorder="1"/>
    <xf numFmtId="0" fontId="0" fillId="0" borderId="21" xfId="0" applyBorder="1" applyAlignment="1">
      <alignment vertical="top"/>
    </xf>
    <xf numFmtId="1" fontId="0" fillId="0" borderId="21" xfId="0" applyNumberFormat="1" applyBorder="1"/>
    <xf numFmtId="0" fontId="0" fillId="0" borderId="22" xfId="0" applyBorder="1" applyAlignment="1">
      <alignment vertical="top"/>
    </xf>
    <xf numFmtId="0" fontId="40" fillId="2" borderId="23" xfId="0" applyFont="1" applyFill="1" applyBorder="1" applyAlignment="1">
      <alignment horizontal="left" vertical="top" wrapText="1"/>
    </xf>
    <xf numFmtId="0" fontId="40" fillId="2" borderId="24" xfId="0" applyFont="1" applyFill="1" applyBorder="1" applyAlignment="1">
      <alignment horizontal="left" vertical="top" wrapText="1"/>
    </xf>
    <xf numFmtId="0" fontId="3" fillId="4" borderId="24" xfId="0" applyFont="1" applyFill="1" applyBorder="1" applyAlignment="1">
      <alignment vertical="top" wrapText="1"/>
    </xf>
    <xf numFmtId="0" fontId="1" fillId="2" borderId="24" xfId="0" applyFont="1" applyFill="1" applyBorder="1" applyAlignment="1">
      <alignment vertical="top" wrapText="1"/>
    </xf>
    <xf numFmtId="0" fontId="2" fillId="2" borderId="24" xfId="0" applyFont="1" applyFill="1" applyBorder="1" applyAlignment="1">
      <alignment vertical="center" wrapText="1"/>
    </xf>
    <xf numFmtId="0" fontId="3" fillId="2" borderId="24" xfId="0" applyFont="1" applyFill="1" applyBorder="1" applyAlignment="1">
      <alignment vertical="center"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40" fillId="2" borderId="26" xfId="0" applyFont="1" applyFill="1" applyBorder="1" applyAlignment="1">
      <alignment horizontal="left" vertical="top" wrapText="1"/>
    </xf>
    <xf numFmtId="0" fontId="2" fillId="2" borderId="27" xfId="0" applyFont="1" applyFill="1" applyBorder="1" applyAlignment="1">
      <alignment vertical="top" wrapText="1"/>
    </xf>
    <xf numFmtId="0" fontId="1" fillId="3" borderId="26" xfId="0" applyFont="1" applyFill="1" applyBorder="1" applyAlignment="1">
      <alignment horizontal="left" vertical="top" wrapText="1"/>
    </xf>
    <xf numFmtId="0" fontId="1" fillId="3" borderId="27"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6" borderId="27" xfId="0" applyFont="1" applyFill="1" applyBorder="1" applyAlignment="1">
      <alignment vertical="top" wrapText="1"/>
    </xf>
    <xf numFmtId="0" fontId="3" fillId="6"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vertical="top" wrapText="1"/>
    </xf>
    <xf numFmtId="0" fontId="5" fillId="0" borderId="27" xfId="0" applyFont="1" applyBorder="1" applyAlignment="1">
      <alignment horizontal="left" vertical="top" wrapText="1"/>
    </xf>
    <xf numFmtId="0" fontId="5" fillId="6" borderId="27" xfId="0" applyFont="1" applyFill="1" applyBorder="1" applyAlignment="1">
      <alignmen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vertical="top" wrapText="1"/>
    </xf>
    <xf numFmtId="0" fontId="5" fillId="0" borderId="27" xfId="0" applyFont="1" applyBorder="1" applyAlignment="1">
      <alignment vertical="center" wrapText="1"/>
    </xf>
    <xf numFmtId="0" fontId="3" fillId="6" borderId="27" xfId="0" applyFont="1" applyFill="1" applyBorder="1" applyAlignment="1">
      <alignment vertical="top" wrapText="1"/>
    </xf>
    <xf numFmtId="0" fontId="5" fillId="0" borderId="28" xfId="0" applyFont="1" applyFill="1" applyBorder="1" applyAlignment="1">
      <alignment horizontal="left" vertical="top" wrapText="1"/>
    </xf>
    <xf numFmtId="0" fontId="5" fillId="6" borderId="27" xfId="0" applyFont="1" applyFill="1" applyBorder="1" applyAlignment="1">
      <alignment vertical="center"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right" vertical="center" wrapText="1"/>
    </xf>
    <xf numFmtId="0" fontId="3" fillId="0" borderId="30" xfId="0" applyFont="1" applyBorder="1" applyAlignment="1">
      <alignment horizontal="center" vertical="center" wrapText="1"/>
    </xf>
    <xf numFmtId="0" fontId="0" fillId="0" borderId="30" xfId="0" applyBorder="1" applyAlignment="1">
      <alignment vertical="top"/>
    </xf>
    <xf numFmtId="0" fontId="0" fillId="0" borderId="34" xfId="0" applyBorder="1" applyAlignment="1">
      <alignment vertical="top"/>
    </xf>
    <xf numFmtId="0" fontId="40" fillId="2" borderId="24" xfId="0" applyFont="1" applyFill="1" applyBorder="1" applyAlignment="1">
      <alignment vertical="top" wrapText="1"/>
    </xf>
    <xf numFmtId="0" fontId="40" fillId="2" borderId="24" xfId="0" applyFont="1" applyFill="1" applyBorder="1" applyAlignment="1">
      <alignment vertical="center" wrapText="1"/>
    </xf>
    <xf numFmtId="0" fontId="40" fillId="2" borderId="25" xfId="0" applyFont="1" applyFill="1" applyBorder="1" applyAlignment="1">
      <alignment vertical="center" wrapText="1"/>
    </xf>
    <xf numFmtId="0" fontId="40" fillId="2" borderId="27" xfId="0" applyFont="1" applyFill="1" applyBorder="1" applyAlignment="1">
      <alignment vertical="center" wrapText="1"/>
    </xf>
    <xf numFmtId="0" fontId="1" fillId="3" borderId="27" xfId="0" applyFont="1" applyFill="1" applyBorder="1" applyAlignment="1">
      <alignment horizontal="center" vertical="center" wrapText="1"/>
    </xf>
    <xf numFmtId="0" fontId="4" fillId="6" borderId="27" xfId="0" applyFont="1" applyFill="1" applyBorder="1" applyAlignment="1">
      <alignment vertical="center" wrapText="1"/>
    </xf>
    <xf numFmtId="0" fontId="5"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40" fillId="2" borderId="25" xfId="0" applyFont="1" applyFill="1" applyBorder="1" applyAlignment="1">
      <alignment vertical="top" wrapText="1"/>
    </xf>
    <xf numFmtId="0" fontId="40" fillId="2" borderId="18" xfId="0" applyFont="1" applyFill="1" applyBorder="1" applyAlignment="1">
      <alignment horizontal="left" vertical="top" wrapText="1"/>
    </xf>
    <xf numFmtId="0" fontId="40" fillId="2" borderId="27" xfId="0" applyFont="1" applyFill="1" applyBorder="1" applyAlignment="1">
      <alignment vertical="top" wrapText="1"/>
    </xf>
    <xf numFmtId="0" fontId="5" fillId="0" borderId="36" xfId="0" applyFont="1" applyBorder="1" applyAlignment="1">
      <alignment vertical="top" wrapText="1"/>
    </xf>
    <xf numFmtId="0" fontId="5" fillId="0" borderId="38" xfId="0" applyFont="1" applyBorder="1" applyAlignment="1">
      <alignment horizontal="center" vertical="top" wrapText="1"/>
    </xf>
    <xf numFmtId="0" fontId="40" fillId="2" borderId="39" xfId="0" applyFont="1" applyFill="1" applyBorder="1" applyAlignment="1">
      <alignment horizontal="left" vertical="top" wrapText="1"/>
    </xf>
    <xf numFmtId="0" fontId="40" fillId="2" borderId="40" xfId="0" applyFont="1" applyFill="1" applyBorder="1" applyAlignment="1">
      <alignment horizontal="left" vertical="top" wrapText="1"/>
    </xf>
    <xf numFmtId="0" fontId="3" fillId="4" borderId="24" xfId="0" applyFont="1" applyFill="1" applyBorder="1" applyAlignment="1">
      <alignment vertical="center" wrapText="1"/>
    </xf>
    <xf numFmtId="0" fontId="1" fillId="2" borderId="40" xfId="0" applyFont="1" applyFill="1" applyBorder="1" applyAlignment="1">
      <alignment vertical="top" wrapText="1"/>
    </xf>
    <xf numFmtId="0" fontId="2" fillId="2" borderId="40" xfId="0" applyFont="1" applyFill="1" applyBorder="1" applyAlignment="1">
      <alignment vertical="center" wrapText="1"/>
    </xf>
    <xf numFmtId="0" fontId="3" fillId="2" borderId="40" xfId="0" applyFont="1" applyFill="1" applyBorder="1" applyAlignment="1">
      <alignment vertical="center" wrapText="1"/>
    </xf>
    <xf numFmtId="0" fontId="2" fillId="2" borderId="40" xfId="0" applyFont="1" applyFill="1" applyBorder="1" applyAlignment="1">
      <alignment vertical="top" wrapText="1"/>
    </xf>
    <xf numFmtId="0" fontId="2" fillId="2" borderId="41" xfId="0" applyFont="1" applyFill="1" applyBorder="1" applyAlignment="1">
      <alignment vertical="top" wrapText="1"/>
    </xf>
    <xf numFmtId="0" fontId="1" fillId="2" borderId="26" xfId="0" applyFont="1" applyFill="1" applyBorder="1" applyAlignment="1">
      <alignment horizontal="left" vertical="top" wrapText="1"/>
    </xf>
    <xf numFmtId="0" fontId="2" fillId="2" borderId="42" xfId="0" applyFont="1" applyFill="1" applyBorder="1" applyAlignment="1">
      <alignment vertical="top" wrapText="1"/>
    </xf>
    <xf numFmtId="0" fontId="5" fillId="0" borderId="18" xfId="0" applyFont="1" applyFill="1" applyBorder="1" applyAlignment="1">
      <alignment horizontal="left" vertical="top" wrapText="1"/>
    </xf>
    <xf numFmtId="0" fontId="4" fillId="6" borderId="18" xfId="0" applyFont="1" applyFill="1" applyBorder="1" applyAlignment="1">
      <alignment horizontal="left" vertical="top" wrapText="1"/>
    </xf>
    <xf numFmtId="0" fontId="3" fillId="0" borderId="27" xfId="0" applyFont="1" applyBorder="1" applyAlignment="1">
      <alignment vertical="top" wrapText="1"/>
    </xf>
    <xf numFmtId="0" fontId="3" fillId="0" borderId="26" xfId="0" applyFont="1" applyBorder="1" applyAlignment="1">
      <alignment horizontal="left" vertical="top" wrapText="1"/>
    </xf>
    <xf numFmtId="0" fontId="3" fillId="0" borderId="26" xfId="0" applyFont="1" applyFill="1" applyBorder="1" applyAlignment="1">
      <alignment horizontal="left" vertical="top" wrapText="1"/>
    </xf>
    <xf numFmtId="0" fontId="3" fillId="6" borderId="18" xfId="0" applyFont="1" applyFill="1" applyBorder="1" applyAlignment="1">
      <alignment horizontal="left" vertical="top" wrapText="1"/>
    </xf>
    <xf numFmtId="0" fontId="16" fillId="6" borderId="27" xfId="0" applyFont="1" applyFill="1" applyBorder="1" applyAlignment="1">
      <alignment vertical="top" wrapText="1"/>
    </xf>
    <xf numFmtId="0" fontId="6" fillId="0" borderId="26" xfId="0" applyFont="1" applyBorder="1" applyAlignment="1">
      <alignment horizontal="left" vertical="top" wrapText="1"/>
    </xf>
    <xf numFmtId="0" fontId="17" fillId="6" borderId="26" xfId="0" applyFont="1" applyFill="1" applyBorder="1" applyAlignment="1">
      <alignment horizontal="left" vertical="top" wrapText="1"/>
    </xf>
    <xf numFmtId="0" fontId="28" fillId="0" borderId="27" xfId="0" applyFont="1" applyFill="1" applyBorder="1" applyAlignment="1">
      <alignment vertical="top" wrapText="1"/>
    </xf>
    <xf numFmtId="0" fontId="28" fillId="0" borderId="26" xfId="0" applyFont="1" applyFill="1" applyBorder="1" applyAlignment="1">
      <alignment vertical="top" wrapText="1"/>
    </xf>
    <xf numFmtId="0" fontId="49" fillId="0" borderId="27" xfId="0" applyFont="1" applyBorder="1"/>
    <xf numFmtId="0" fontId="0" fillId="0" borderId="27" xfId="0" applyFont="1" applyBorder="1" applyAlignment="1">
      <alignment vertical="top"/>
    </xf>
    <xf numFmtId="0" fontId="10" fillId="0" borderId="26" xfId="0" applyFont="1" applyBorder="1" applyAlignment="1">
      <alignment horizontal="left" vertical="top" wrapText="1"/>
    </xf>
    <xf numFmtId="0" fontId="47" fillId="6" borderId="26" xfId="0" applyFont="1" applyFill="1" applyBorder="1" applyAlignment="1">
      <alignment horizontal="left" vertical="top" wrapText="1"/>
    </xf>
    <xf numFmtId="0" fontId="4" fillId="6" borderId="42" xfId="0" applyFont="1" applyFill="1" applyBorder="1" applyAlignment="1">
      <alignment vertical="top" wrapText="1"/>
    </xf>
    <xf numFmtId="0" fontId="3" fillId="0" borderId="18" xfId="0" applyFont="1" applyFill="1" applyBorder="1" applyAlignment="1">
      <alignment horizontal="left" vertical="top" wrapText="1"/>
    </xf>
    <xf numFmtId="0" fontId="4" fillId="0" borderId="27" xfId="0" applyFont="1" applyFill="1" applyBorder="1" applyAlignment="1">
      <alignment vertical="top" wrapText="1"/>
    </xf>
    <xf numFmtId="0" fontId="17" fillId="6" borderId="27" xfId="0" applyFont="1" applyFill="1" applyBorder="1" applyAlignment="1">
      <alignment vertical="top" wrapText="1"/>
    </xf>
    <xf numFmtId="0" fontId="17" fillId="0" borderId="27" xfId="0" applyFont="1" applyBorder="1" applyAlignment="1">
      <alignment vertical="top" wrapText="1"/>
    </xf>
    <xf numFmtId="0" fontId="6" fillId="0" borderId="27" xfId="0" applyFont="1" applyBorder="1" applyAlignment="1">
      <alignment vertical="top" wrapText="1"/>
    </xf>
    <xf numFmtId="0" fontId="6" fillId="0" borderId="42" xfId="0" applyFont="1" applyBorder="1" applyAlignment="1">
      <alignment vertical="top" wrapText="1"/>
    </xf>
    <xf numFmtId="0" fontId="6" fillId="0" borderId="43" xfId="0" applyFont="1" applyBorder="1" applyAlignment="1">
      <alignment vertical="top" wrapText="1"/>
    </xf>
    <xf numFmtId="0" fontId="41" fillId="6" borderId="26" xfId="0" applyFont="1" applyFill="1" applyBorder="1" applyAlignment="1">
      <alignment horizontal="left" vertical="top" wrapText="1"/>
    </xf>
    <xf numFmtId="0" fontId="17" fillId="6" borderId="27" xfId="0" applyFont="1" applyFill="1" applyBorder="1" applyAlignment="1">
      <alignment horizontal="justify" vertical="top" wrapText="1"/>
    </xf>
    <xf numFmtId="0" fontId="5" fillId="0" borderId="29" xfId="0" applyFont="1" applyBorder="1" applyAlignment="1">
      <alignment horizontal="left" vertical="top" wrapText="1"/>
    </xf>
    <xf numFmtId="0" fontId="38" fillId="0" borderId="0" xfId="0" applyFont="1" applyBorder="1" applyAlignment="1">
      <alignment horizontal="left" vertical="top" wrapText="1" indent="3"/>
    </xf>
    <xf numFmtId="0" fontId="43" fillId="2" borderId="40" xfId="0" applyFont="1" applyFill="1" applyBorder="1" applyAlignment="1">
      <alignment vertical="center" wrapText="1"/>
    </xf>
    <xf numFmtId="0" fontId="62" fillId="0" borderId="26" xfId="0" applyFont="1" applyFill="1" applyBorder="1" applyAlignment="1">
      <alignment horizontal="left" vertical="top" wrapText="1"/>
    </xf>
    <xf numFmtId="0" fontId="28" fillId="0" borderId="26" xfId="0" applyFont="1" applyFill="1" applyBorder="1" applyAlignment="1">
      <alignment horizontal="left" vertical="top" wrapText="1"/>
    </xf>
    <xf numFmtId="0" fontId="28" fillId="0" borderId="18" xfId="0" applyFont="1" applyBorder="1" applyAlignment="1">
      <alignment horizontal="left" vertical="top" wrapText="1"/>
    </xf>
    <xf numFmtId="0" fontId="29" fillId="0" borderId="18" xfId="0" applyFont="1" applyBorder="1" applyAlignment="1">
      <alignment horizontal="left" vertical="top" wrapText="1"/>
    </xf>
    <xf numFmtId="0" fontId="61" fillId="0" borderId="26" xfId="0" applyFont="1" applyBorder="1" applyAlignment="1">
      <alignment horizontal="left" vertical="top" wrapText="1"/>
    </xf>
    <xf numFmtId="0" fontId="28" fillId="0" borderId="45" xfId="0" applyFont="1" applyFill="1" applyBorder="1" applyAlignment="1">
      <alignment horizontal="left" vertical="top" wrapText="1"/>
    </xf>
    <xf numFmtId="0" fontId="5" fillId="0" borderId="27" xfId="0" applyFont="1" applyFill="1" applyBorder="1" applyAlignment="1">
      <alignment horizontal="center" vertical="top" wrapText="1"/>
    </xf>
    <xf numFmtId="0" fontId="5" fillId="0" borderId="37" xfId="0" applyFont="1" applyBorder="1" applyAlignment="1">
      <alignment horizontal="left" vertical="top" wrapText="1"/>
    </xf>
    <xf numFmtId="0" fontId="5" fillId="0" borderId="44" xfId="0" applyFont="1" applyFill="1" applyBorder="1" applyAlignment="1">
      <alignment horizontal="center" vertical="top" wrapText="1"/>
    </xf>
    <xf numFmtId="0" fontId="5" fillId="0" borderId="45" xfId="0" applyFont="1" applyBorder="1" applyAlignment="1">
      <alignment horizontal="left" vertical="top" wrapText="1"/>
    </xf>
    <xf numFmtId="0" fontId="5" fillId="0" borderId="27" xfId="0" applyFont="1" applyBorder="1" applyAlignment="1">
      <alignment horizontal="center" vertical="top" wrapText="1"/>
    </xf>
    <xf numFmtId="0" fontId="5" fillId="0" borderId="44" xfId="0" applyFont="1" applyBorder="1" applyAlignment="1">
      <alignment horizontal="center" vertical="top" wrapText="1"/>
    </xf>
    <xf numFmtId="0" fontId="43" fillId="0" borderId="30" xfId="0" applyFont="1" applyBorder="1" applyAlignment="1">
      <alignment horizontal="center" vertical="center" wrapText="1"/>
    </xf>
    <xf numFmtId="0" fontId="40" fillId="4" borderId="23" xfId="0" applyFont="1" applyFill="1" applyBorder="1" applyAlignment="1">
      <alignment vertical="top" wrapText="1"/>
    </xf>
    <xf numFmtId="0" fontId="40" fillId="2" borderId="24" xfId="0" applyFont="1" applyFill="1" applyBorder="1" applyAlignment="1">
      <alignment horizontal="justify" vertical="top" wrapText="1"/>
    </xf>
    <xf numFmtId="0" fontId="1" fillId="5" borderId="26" xfId="0" applyFont="1" applyFill="1" applyBorder="1" applyAlignment="1">
      <alignment horizontal="left" vertical="top" wrapText="1"/>
    </xf>
    <xf numFmtId="0" fontId="39" fillId="0" borderId="27" xfId="0" applyFont="1" applyBorder="1" applyAlignment="1">
      <alignment vertical="top"/>
    </xf>
    <xf numFmtId="0" fontId="5" fillId="0" borderId="30" xfId="0" applyFont="1" applyBorder="1" applyAlignment="1">
      <alignment horizontal="justify" vertical="top" wrapText="1"/>
    </xf>
    <xf numFmtId="0" fontId="44" fillId="0" borderId="0" xfId="0" applyFont="1" applyBorder="1" applyAlignment="1">
      <alignment horizontal="left" vertical="center" wrapText="1"/>
    </xf>
    <xf numFmtId="0" fontId="1" fillId="6" borderId="26"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27" xfId="0" applyFont="1" applyFill="1" applyBorder="1" applyAlignment="1">
      <alignment horizontal="left" vertical="top" wrapText="1"/>
    </xf>
    <xf numFmtId="0" fontId="5" fillId="0" borderId="42" xfId="0" applyFont="1" applyFill="1" applyBorder="1" applyAlignment="1">
      <alignment vertical="top" wrapText="1"/>
    </xf>
    <xf numFmtId="0" fontId="6" fillId="0" borderId="26" xfId="0" applyFont="1" applyFill="1" applyBorder="1" applyAlignment="1">
      <alignment horizontal="left" vertical="top" wrapText="1"/>
    </xf>
    <xf numFmtId="0" fontId="17" fillId="6" borderId="35" xfId="0" applyFont="1" applyFill="1" applyBorder="1" applyAlignment="1">
      <alignment horizontal="left" vertical="top" wrapText="1"/>
    </xf>
    <xf numFmtId="0" fontId="6" fillId="0" borderId="35" xfId="0" applyFont="1" applyFill="1" applyBorder="1" applyAlignment="1">
      <alignment horizontal="left" vertical="top" wrapText="1"/>
    </xf>
    <xf numFmtId="0" fontId="5" fillId="0" borderId="26" xfId="0" applyFont="1" applyBorder="1" applyAlignment="1">
      <alignment vertical="top" wrapText="1"/>
    </xf>
    <xf numFmtId="0" fontId="57" fillId="0" borderId="30" xfId="0" applyFont="1" applyBorder="1" applyAlignment="1">
      <alignment horizontal="center" vertical="center"/>
    </xf>
    <xf numFmtId="0" fontId="0" fillId="0" borderId="30" xfId="0" applyFont="1" applyBorder="1" applyAlignment="1">
      <alignment vertical="top"/>
    </xf>
    <xf numFmtId="0" fontId="0" fillId="0" borderId="31" xfId="0" applyFont="1" applyBorder="1" applyAlignment="1">
      <alignment vertical="top"/>
    </xf>
    <xf numFmtId="0" fontId="0" fillId="0" borderId="34" xfId="0" applyFont="1" applyBorder="1" applyAlignment="1">
      <alignment vertical="top"/>
    </xf>
    <xf numFmtId="0" fontId="33" fillId="0" borderId="27" xfId="0" applyFont="1" applyBorder="1" applyAlignment="1">
      <alignment vertical="top" wrapText="1"/>
    </xf>
    <xf numFmtId="0" fontId="6" fillId="0" borderId="29" xfId="0" applyFont="1" applyBorder="1" applyAlignment="1">
      <alignment horizontal="left" vertical="top" wrapText="1"/>
    </xf>
    <xf numFmtId="0" fontId="28" fillId="0" borderId="30" xfId="0" applyFont="1" applyBorder="1" applyAlignment="1">
      <alignment horizontal="left" vertical="top" wrapText="1"/>
    </xf>
    <xf numFmtId="0" fontId="33" fillId="0" borderId="30" xfId="0" applyFont="1" applyBorder="1" applyAlignment="1">
      <alignment vertical="center" wrapText="1"/>
    </xf>
    <xf numFmtId="0" fontId="5" fillId="0" borderId="30" xfId="0" applyFont="1" applyBorder="1" applyAlignment="1">
      <alignment horizontal="center" vertical="center" wrapText="1"/>
    </xf>
    <xf numFmtId="0" fontId="33" fillId="0" borderId="30" xfId="0" applyFont="1" applyBorder="1" applyAlignment="1">
      <alignment horizontal="left" vertical="top" wrapText="1"/>
    </xf>
    <xf numFmtId="0" fontId="5" fillId="0" borderId="34" xfId="0" applyFont="1" applyBorder="1" applyAlignment="1">
      <alignment vertical="top" wrapText="1"/>
    </xf>
    <xf numFmtId="0" fontId="69" fillId="11" borderId="46" xfId="0" applyFont="1" applyFill="1" applyBorder="1" applyAlignment="1">
      <alignment vertical="top" wrapText="1"/>
    </xf>
    <xf numFmtId="0" fontId="69" fillId="11" borderId="47" xfId="0" applyFont="1" applyFill="1" applyBorder="1" applyAlignment="1">
      <alignment horizontal="left" vertical="top"/>
    </xf>
    <xf numFmtId="0" fontId="69" fillId="11" borderId="48" xfId="0" applyFont="1" applyFill="1" applyBorder="1" applyAlignment="1">
      <alignment horizontal="left" vertical="top"/>
    </xf>
    <xf numFmtId="0" fontId="84" fillId="11" borderId="48" xfId="0" applyFont="1" applyFill="1" applyBorder="1" applyAlignment="1">
      <alignment horizontal="left" vertical="top"/>
    </xf>
    <xf numFmtId="0" fontId="84" fillId="11" borderId="48" xfId="0" applyFont="1" applyFill="1" applyBorder="1" applyAlignment="1">
      <alignment vertical="top" wrapText="1"/>
    </xf>
    <xf numFmtId="0" fontId="84" fillId="11" borderId="49" xfId="0" applyFont="1" applyFill="1" applyBorder="1" applyAlignment="1">
      <alignment vertical="top" wrapText="1"/>
    </xf>
    <xf numFmtId="0" fontId="24" fillId="0" borderId="35" xfId="0" applyFont="1" applyBorder="1" applyAlignment="1">
      <alignment vertical="top" wrapText="1"/>
    </xf>
    <xf numFmtId="0" fontId="0" fillId="0" borderId="36" xfId="0" applyBorder="1" applyAlignment="1">
      <alignment vertical="top" wrapText="1"/>
    </xf>
    <xf numFmtId="0" fontId="24" fillId="0" borderId="28" xfId="0" applyFont="1" applyBorder="1" applyAlignment="1"/>
    <xf numFmtId="0" fontId="0" fillId="0" borderId="19" xfId="0" applyBorder="1" applyAlignment="1"/>
    <xf numFmtId="0" fontId="24" fillId="0" borderId="28" xfId="0" applyFont="1" applyBorder="1"/>
    <xf numFmtId="0" fontId="0" fillId="0" borderId="0" xfId="0" applyBorder="1" applyAlignment="1">
      <alignment wrapText="1"/>
    </xf>
    <xf numFmtId="0" fontId="0" fillId="0" borderId="19" xfId="0" applyBorder="1"/>
    <xf numFmtId="0" fontId="24" fillId="0" borderId="28" xfId="0" applyFont="1" applyBorder="1" applyAlignment="1">
      <alignment vertical="top" wrapText="1"/>
    </xf>
    <xf numFmtId="0" fontId="0" fillId="0" borderId="19"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10" borderId="27" xfId="0" applyFill="1" applyBorder="1" applyAlignment="1">
      <alignment vertical="top" wrapText="1"/>
    </xf>
    <xf numFmtId="0" fontId="67" fillId="10" borderId="26" xfId="0" applyFont="1" applyFill="1" applyBorder="1" applyAlignment="1">
      <alignment vertical="top" wrapText="1"/>
    </xf>
    <xf numFmtId="0" fontId="67" fillId="10" borderId="27" xfId="0" applyFont="1" applyFill="1" applyBorder="1" applyAlignment="1">
      <alignment vertical="top" wrapText="1"/>
    </xf>
    <xf numFmtId="0" fontId="24" fillId="0" borderId="36" xfId="0" applyFont="1" applyFill="1" applyBorder="1" applyAlignment="1">
      <alignment vertical="top" wrapText="1"/>
    </xf>
    <xf numFmtId="0" fontId="24" fillId="0" borderId="19" xfId="0" applyFont="1" applyFill="1" applyBorder="1" applyAlignment="1">
      <alignment vertical="top" wrapText="1"/>
    </xf>
    <xf numFmtId="0" fontId="24" fillId="0" borderId="19" xfId="0" applyFont="1" applyBorder="1" applyAlignment="1">
      <alignment vertical="top" wrapText="1"/>
    </xf>
    <xf numFmtId="0" fontId="31" fillId="0" borderId="19" xfId="0" applyFont="1" applyBorder="1" applyAlignment="1">
      <alignment vertical="top" wrapText="1"/>
    </xf>
    <xf numFmtId="0" fontId="24" fillId="0" borderId="37" xfId="0" applyFont="1" applyBorder="1" applyAlignment="1">
      <alignment vertical="top" wrapText="1"/>
    </xf>
    <xf numFmtId="0" fontId="24" fillId="0" borderId="38" xfId="0" applyFont="1" applyBorder="1" applyAlignment="1">
      <alignment vertical="top" wrapText="1"/>
    </xf>
    <xf numFmtId="0" fontId="0" fillId="0" borderId="37" xfId="0" applyBorder="1" applyAlignment="1">
      <alignment vertical="top"/>
    </xf>
    <xf numFmtId="0" fontId="24" fillId="0" borderId="36" xfId="0" applyFont="1" applyBorder="1" applyAlignment="1">
      <alignment vertical="top"/>
    </xf>
    <xf numFmtId="0" fontId="24" fillId="0" borderId="19" xfId="0" applyFont="1" applyFill="1" applyBorder="1" applyAlignment="1">
      <alignment vertical="top"/>
    </xf>
    <xf numFmtId="0" fontId="0" fillId="0" borderId="37" xfId="0" applyBorder="1" applyAlignment="1"/>
    <xf numFmtId="0" fontId="56" fillId="10" borderId="27" xfId="0" applyFont="1" applyFill="1" applyBorder="1" applyAlignment="1">
      <alignment vertical="top" wrapText="1"/>
    </xf>
    <xf numFmtId="0" fontId="75" fillId="10" borderId="26" xfId="0" applyFont="1" applyFill="1" applyBorder="1"/>
    <xf numFmtId="0" fontId="76" fillId="10" borderId="26" xfId="0" applyFont="1" applyFill="1" applyBorder="1" applyAlignment="1"/>
    <xf numFmtId="0" fontId="24" fillId="0" borderId="35" xfId="0" applyFont="1" applyBorder="1" applyAlignment="1"/>
    <xf numFmtId="0" fontId="35" fillId="0" borderId="36" xfId="0" applyFont="1" applyBorder="1" applyAlignment="1">
      <alignment horizontal="left" vertical="top" wrapText="1" shrinkToFit="1"/>
    </xf>
    <xf numFmtId="0" fontId="35" fillId="0" borderId="19" xfId="0" applyFont="1" applyBorder="1" applyAlignment="1">
      <alignment horizontal="left" vertical="top" wrapText="1" shrinkToFit="1"/>
    </xf>
    <xf numFmtId="0" fontId="24" fillId="0" borderId="28" xfId="0" applyFont="1" applyBorder="1" applyAlignment="1">
      <alignment vertical="top"/>
    </xf>
    <xf numFmtId="0" fontId="71" fillId="0" borderId="38" xfId="0" applyFont="1" applyBorder="1" applyAlignment="1">
      <alignment vertical="top" wrapText="1"/>
    </xf>
    <xf numFmtId="0" fontId="24" fillId="0" borderId="36" xfId="0" applyFont="1" applyBorder="1" applyAlignment="1">
      <alignment vertical="top" wrapText="1"/>
    </xf>
    <xf numFmtId="0" fontId="24" fillId="0" borderId="50" xfId="0" applyFont="1" applyBorder="1" applyAlignment="1">
      <alignment vertical="top" wrapText="1"/>
    </xf>
    <xf numFmtId="0" fontId="24" fillId="0" borderId="21" xfId="0" applyFont="1" applyBorder="1" applyAlignment="1">
      <alignment vertical="top" wrapText="1"/>
    </xf>
    <xf numFmtId="0" fontId="24" fillId="0" borderId="21" xfId="0" applyFont="1" applyBorder="1" applyAlignment="1">
      <alignment horizontal="left" vertical="top" wrapText="1"/>
    </xf>
    <xf numFmtId="0" fontId="24" fillId="0" borderId="21" xfId="0" applyFont="1" applyBorder="1" applyAlignment="1">
      <alignment vertical="top"/>
    </xf>
    <xf numFmtId="0" fontId="24" fillId="0" borderId="22" xfId="0" applyFont="1" applyBorder="1" applyAlignment="1">
      <alignment vertical="top" wrapText="1"/>
    </xf>
    <xf numFmtId="0" fontId="69" fillId="11" borderId="46" xfId="0" applyFont="1" applyFill="1" applyBorder="1" applyAlignment="1">
      <alignment vertical="top"/>
    </xf>
    <xf numFmtId="0" fontId="40" fillId="11" borderId="25" xfId="0" applyFont="1" applyFill="1" applyBorder="1" applyAlignment="1">
      <alignment horizontal="left" vertical="top"/>
    </xf>
    <xf numFmtId="0" fontId="5" fillId="0" borderId="51" xfId="0" applyFont="1" applyBorder="1" applyAlignment="1">
      <alignment vertical="center"/>
    </xf>
    <xf numFmtId="0" fontId="5" fillId="0" borderId="51" xfId="0" applyFont="1" applyBorder="1" applyAlignment="1">
      <alignment horizontal="left" vertical="top" wrapText="1"/>
    </xf>
    <xf numFmtId="0" fontId="87" fillId="0" borderId="51" xfId="0" applyFont="1" applyBorder="1" applyAlignment="1">
      <alignment vertical="center"/>
    </xf>
    <xf numFmtId="0" fontId="5" fillId="0" borderId="51" xfId="0" applyFont="1" applyBorder="1" applyAlignment="1">
      <alignment horizontal="left" vertical="center" indent="5"/>
    </xf>
    <xf numFmtId="0" fontId="5" fillId="0" borderId="51" xfId="0" quotePrefix="1" applyFont="1" applyBorder="1" applyAlignment="1">
      <alignment horizontal="left" vertical="center" wrapText="1" indent="5"/>
    </xf>
    <xf numFmtId="0" fontId="24" fillId="0" borderId="52" xfId="0" applyFont="1" applyBorder="1"/>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8" fillId="0" borderId="0" xfId="0" applyFont="1" applyFill="1" applyBorder="1" applyAlignment="1">
      <alignment vertical="top" wrapText="1"/>
    </xf>
    <xf numFmtId="0" fontId="5" fillId="12" borderId="1" xfId="0" applyFont="1" applyFill="1" applyBorder="1" applyAlignment="1">
      <alignmen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44" xfId="0" applyFont="1" applyFill="1" applyBorder="1" applyAlignment="1">
      <alignment horizontal="center" vertical="top" wrapText="1"/>
    </xf>
    <xf numFmtId="0" fontId="5" fillId="9" borderId="1" xfId="0"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0" fillId="0" borderId="19" xfId="0" applyBorder="1" applyAlignment="1">
      <alignment horizontal="left" wrapText="1"/>
    </xf>
    <xf numFmtId="1" fontId="5" fillId="0" borderId="2"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0" fontId="40" fillId="0" borderId="18" xfId="0" applyFont="1" applyBorder="1" applyAlignment="1">
      <alignment horizontal="left" vertical="top" wrapText="1"/>
    </xf>
    <xf numFmtId="0" fontId="40" fillId="0" borderId="0" xfId="0" applyFont="1" applyBorder="1" applyAlignment="1">
      <alignment horizontal="left" vertical="top" wrapText="1"/>
    </xf>
    <xf numFmtId="0" fontId="5" fillId="0" borderId="0" xfId="0" applyFont="1" applyBorder="1" applyAlignment="1">
      <alignment vertical="top" wrapText="1"/>
    </xf>
    <xf numFmtId="3" fontId="78" fillId="0" borderId="0" xfId="0" applyNumberFormat="1" applyFont="1" applyFill="1" applyBorder="1" applyAlignment="1">
      <alignment horizontal="left" vertical="top" wrapText="1"/>
    </xf>
    <xf numFmtId="9" fontId="5" fillId="9" borderId="2" xfId="0" applyNumberFormat="1" applyFont="1" applyFill="1" applyBorder="1" applyAlignment="1">
      <alignment horizontal="center" vertical="center" wrapText="1"/>
    </xf>
    <xf numFmtId="0" fontId="5" fillId="9" borderId="6" xfId="0" applyFont="1" applyFill="1" applyBorder="1" applyAlignment="1">
      <alignment horizontal="center" vertical="center" wrapText="1"/>
    </xf>
    <xf numFmtId="9" fontId="5" fillId="9" borderId="6" xfId="0" applyNumberFormat="1" applyFont="1" applyFill="1" applyBorder="1" applyAlignment="1">
      <alignment horizontal="center" vertical="center" wrapText="1"/>
    </xf>
    <xf numFmtId="9"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8" xfId="0" applyNumberFormat="1" applyFont="1" applyFill="1" applyBorder="1" applyAlignment="1">
      <alignment horizontal="center" vertical="center" wrapText="1"/>
    </xf>
    <xf numFmtId="3" fontId="5" fillId="9" borderId="6" xfId="0" applyNumberFormat="1" applyFont="1" applyFill="1" applyBorder="1" applyAlignment="1">
      <alignment horizontal="center" vertical="center" wrapText="1"/>
    </xf>
    <xf numFmtId="9" fontId="5" fillId="9" borderId="8" xfId="0" applyNumberFormat="1" applyFont="1" applyFill="1" applyBorder="1" applyAlignment="1">
      <alignment horizontal="center" vertical="center" wrapText="1"/>
    </xf>
    <xf numFmtId="0" fontId="56" fillId="0" borderId="0" xfId="0" applyFont="1" applyBorder="1" applyAlignment="1">
      <alignment horizontal="left" vertical="top" wrapText="1"/>
    </xf>
    <xf numFmtId="3" fontId="5" fillId="9" borderId="2" xfId="0" applyNumberFormat="1" applyFont="1" applyFill="1" applyBorder="1" applyAlignment="1">
      <alignment horizontal="center" vertical="center" wrapText="1"/>
    </xf>
    <xf numFmtId="0" fontId="1" fillId="0" borderId="18" xfId="0" applyFont="1" applyBorder="1" applyAlignment="1">
      <alignment vertical="top" wrapText="1"/>
    </xf>
    <xf numFmtId="0" fontId="1" fillId="0" borderId="0" xfId="0" applyFont="1" applyBorder="1" applyAlignment="1">
      <alignment vertical="top" wrapText="1"/>
    </xf>
    <xf numFmtId="0" fontId="37" fillId="0" borderId="18" xfId="0" applyFont="1" applyBorder="1" applyAlignment="1">
      <alignment horizontal="left" vertical="top" wrapText="1"/>
    </xf>
    <xf numFmtId="0" fontId="37" fillId="0" borderId="0"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Border="1" applyAlignment="1">
      <alignment horizontal="left" vertical="top" wrapText="1"/>
    </xf>
    <xf numFmtId="3" fontId="78" fillId="0" borderId="0" xfId="0" applyNumberFormat="1" applyFont="1" applyFill="1" applyBorder="1" applyAlignment="1">
      <alignment horizontal="left" vertical="center" wrapText="1"/>
    </xf>
    <xf numFmtId="3" fontId="8"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8" fillId="0" borderId="18" xfId="0" applyFont="1" applyBorder="1" applyAlignment="1">
      <alignment horizontal="left" vertical="top" wrapText="1"/>
    </xf>
    <xf numFmtId="0" fontId="58" fillId="0" borderId="0" xfId="0" applyFont="1" applyBorder="1" applyAlignment="1">
      <alignment horizontal="left" vertical="top" wrapText="1"/>
    </xf>
    <xf numFmtId="0" fontId="1" fillId="0" borderId="18" xfId="0" applyFont="1" applyFill="1" applyBorder="1" applyAlignment="1">
      <alignment horizontal="left" vertical="top" wrapText="1"/>
    </xf>
    <xf numFmtId="0" fontId="1" fillId="0" borderId="0" xfId="0" applyFont="1" applyFill="1" applyBorder="1" applyAlignment="1">
      <alignment horizontal="left" vertical="top" wrapText="1"/>
    </xf>
    <xf numFmtId="0" fontId="24" fillId="0" borderId="18" xfId="0" applyFont="1" applyBorder="1" applyAlignment="1">
      <alignment horizontal="left" vertical="top" wrapText="1"/>
    </xf>
    <xf numFmtId="0" fontId="24"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5" fillId="0" borderId="18" xfId="0" applyFont="1" applyFill="1" applyBorder="1" applyAlignment="1">
      <alignment horizontal="left" vertical="top" wrapText="1"/>
    </xf>
    <xf numFmtId="0" fontId="5" fillId="0" borderId="0" xfId="0" applyFont="1" applyFill="1" applyBorder="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5" fillId="0" borderId="35" xfId="0" applyFont="1" applyBorder="1" applyAlignment="1">
      <alignment horizontal="left" vertical="top" wrapText="1"/>
    </xf>
    <xf numFmtId="0" fontId="5" fillId="0" borderId="37" xfId="0" applyFont="1" applyBorder="1" applyAlignment="1">
      <alignment horizontal="left" vertical="top" wrapText="1"/>
    </xf>
    <xf numFmtId="0" fontId="5" fillId="0" borderId="35"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1" xfId="0" applyFont="1" applyBorder="1" applyAlignment="1">
      <alignment horizontal="center" vertical="top" wrapText="1"/>
    </xf>
    <xf numFmtId="0" fontId="5" fillId="0" borderId="27"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4" xfId="0" applyFont="1" applyBorder="1" applyAlignment="1">
      <alignment horizontal="center" vertical="top" wrapText="1"/>
    </xf>
    <xf numFmtId="0" fontId="5" fillId="0" borderId="28"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44"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27" xfId="0" applyFont="1" applyFill="1" applyBorder="1" applyAlignment="1">
      <alignment horizontal="center" vertical="top" wrapText="1"/>
    </xf>
    <xf numFmtId="0" fontId="6" fillId="0" borderId="35" xfId="0" applyFont="1" applyBorder="1" applyAlignment="1">
      <alignment horizontal="left" vertical="top" wrapText="1"/>
    </xf>
    <xf numFmtId="0" fontId="6" fillId="0" borderId="28" xfId="0" applyFont="1" applyBorder="1" applyAlignment="1">
      <alignment horizontal="left" vertical="top" wrapText="1"/>
    </xf>
    <xf numFmtId="0" fontId="6" fillId="0" borderId="37" xfId="0" applyFont="1" applyBorder="1" applyAlignment="1">
      <alignment horizontal="left" vertical="top" wrapText="1"/>
    </xf>
    <xf numFmtId="0" fontId="24" fillId="0" borderId="0" xfId="0" applyFont="1" applyFill="1" applyBorder="1" applyAlignment="1">
      <alignment vertical="top" wrapText="1"/>
    </xf>
    <xf numFmtId="0" fontId="24" fillId="0" borderId="0" xfId="0" applyFont="1" applyBorder="1" applyAlignment="1">
      <alignment vertical="top" wrapText="1"/>
    </xf>
    <xf numFmtId="0" fontId="24" fillId="0" borderId="0" xfId="0" applyFont="1" applyBorder="1" applyAlignment="1">
      <alignment vertical="top"/>
    </xf>
    <xf numFmtId="0" fontId="35" fillId="0" borderId="0" xfId="0" applyFont="1" applyFill="1" applyBorder="1" applyAlignment="1">
      <alignment horizontal="left" vertical="top" wrapText="1"/>
    </xf>
    <xf numFmtId="0" fontId="74" fillId="10" borderId="45" xfId="0" applyFont="1" applyFill="1" applyBorder="1" applyAlignment="1">
      <alignment horizontal="left" vertical="top" wrapText="1"/>
    </xf>
    <xf numFmtId="0" fontId="74" fillId="10" borderId="5" xfId="0" applyFont="1" applyFill="1" applyBorder="1" applyAlignment="1">
      <alignment horizontal="left" vertical="top" wrapText="1"/>
    </xf>
    <xf numFmtId="0" fontId="82" fillId="0" borderId="0" xfId="0" applyFont="1" applyBorder="1" applyAlignment="1">
      <alignment horizontal="left" vertical="top" wrapText="1"/>
    </xf>
    <xf numFmtId="0" fontId="0" fillId="0" borderId="35" xfId="0" applyBorder="1" applyAlignment="1">
      <alignment horizontal="center"/>
    </xf>
    <xf numFmtId="0" fontId="0" fillId="0" borderId="28" xfId="0" applyBorder="1" applyAlignment="1">
      <alignment horizontal="center"/>
    </xf>
    <xf numFmtId="0" fontId="0" fillId="0" borderId="50" xfId="0"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3" fontId="8" fillId="9" borderId="2" xfId="0" applyNumberFormat="1" applyFont="1" applyFill="1" applyBorder="1" applyAlignment="1">
      <alignment horizontal="center" vertical="center" wrapText="1"/>
    </xf>
    <xf numFmtId="3" fontId="8" fillId="9" borderId="6" xfId="0" applyNumberFormat="1" applyFont="1" applyFill="1" applyBorder="1" applyAlignment="1">
      <alignment horizontal="center" vertical="center" wrapText="1"/>
    </xf>
    <xf numFmtId="3" fontId="78" fillId="0" borderId="53" xfId="0" applyNumberFormat="1" applyFont="1" applyFill="1" applyBorder="1" applyAlignment="1">
      <alignment horizontal="left" vertical="center" wrapText="1"/>
    </xf>
    <xf numFmtId="0" fontId="23" fillId="0" borderId="30" xfId="0" applyFont="1" applyFill="1" applyBorder="1" applyAlignment="1">
      <alignment horizontal="center" vertical="center" wrapText="1"/>
    </xf>
    <xf numFmtId="0" fontId="89" fillId="0" borderId="1" xfId="0" applyFont="1" applyBorder="1" applyAlignment="1">
      <alignment vertical="center" wrapText="1"/>
    </xf>
    <xf numFmtId="0" fontId="8" fillId="0" borderId="3"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28" fillId="0" borderId="35" xfId="0" applyFont="1" applyFill="1" applyBorder="1" applyAlignment="1">
      <alignment horizontal="left" vertical="top" wrapText="1"/>
    </xf>
    <xf numFmtId="0" fontId="28" fillId="0" borderId="28" xfId="0" applyFont="1" applyFill="1" applyBorder="1" applyAlignment="1">
      <alignment horizontal="left" vertical="top" wrapText="1"/>
    </xf>
    <xf numFmtId="0" fontId="28" fillId="0" borderId="37" xfId="0" applyFont="1" applyFill="1" applyBorder="1" applyAlignment="1">
      <alignment horizontal="left" vertical="top" wrapText="1"/>
    </xf>
    <xf numFmtId="0" fontId="8" fillId="0" borderId="27" xfId="0" applyFont="1" applyBorder="1" applyAlignment="1">
      <alignment vertical="top" wrapText="1"/>
    </xf>
    <xf numFmtId="0" fontId="89" fillId="0" borderId="26" xfId="0" applyFont="1" applyFill="1" applyBorder="1" applyAlignment="1">
      <alignment horizontal="left" vertical="top" wrapText="1"/>
    </xf>
    <xf numFmtId="0" fontId="89" fillId="0" borderId="1" xfId="0" applyFont="1" applyBorder="1" applyAlignment="1">
      <alignment horizontal="left" vertical="top" wrapText="1"/>
    </xf>
    <xf numFmtId="0" fontId="89" fillId="0" borderId="1" xfId="0" applyFont="1" applyBorder="1" applyAlignment="1">
      <alignment horizontal="center" vertical="center" wrapText="1"/>
    </xf>
    <xf numFmtId="0" fontId="89" fillId="0" borderId="1" xfId="0" applyFont="1" applyBorder="1" applyAlignment="1">
      <alignment vertical="top" wrapText="1"/>
    </xf>
    <xf numFmtId="0" fontId="89" fillId="0" borderId="27" xfId="0" applyFont="1" applyBorder="1" applyAlignment="1">
      <alignment vertical="top" wrapText="1"/>
    </xf>
  </cellXfs>
  <cellStyles count="2">
    <cellStyle name="Neutraal" xfId="1"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zoomScaleNormal="100" workbookViewId="0">
      <selection activeCell="B1" sqref="B1:B24"/>
    </sheetView>
  </sheetViews>
  <sheetFormatPr defaultRowHeight="15" x14ac:dyDescent="0.25"/>
  <sheetData>
    <row r="1" spans="1:2" x14ac:dyDescent="0.25">
      <c r="A1" t="s">
        <v>402</v>
      </c>
      <c r="B1" s="225" t="s">
        <v>402</v>
      </c>
    </row>
    <row r="2" spans="1:2" x14ac:dyDescent="0.25">
      <c r="A2" t="s">
        <v>67</v>
      </c>
      <c r="B2" s="225" t="s">
        <v>67</v>
      </c>
    </row>
    <row r="3" spans="1:2" x14ac:dyDescent="0.25">
      <c r="A3" t="s">
        <v>375</v>
      </c>
      <c r="B3" s="225" t="s">
        <v>375</v>
      </c>
    </row>
    <row r="4" spans="1:2" x14ac:dyDescent="0.25">
      <c r="B4" s="225"/>
    </row>
    <row r="5" spans="1:2" x14ac:dyDescent="0.25">
      <c r="A5" t="s">
        <v>67</v>
      </c>
      <c r="B5" s="225" t="s">
        <v>67</v>
      </c>
    </row>
    <row r="6" spans="1:2" x14ac:dyDescent="0.25">
      <c r="A6" t="s">
        <v>375</v>
      </c>
      <c r="B6" s="225" t="s">
        <v>375</v>
      </c>
    </row>
    <row r="7" spans="1:2" x14ac:dyDescent="0.25">
      <c r="A7" t="s">
        <v>379</v>
      </c>
      <c r="B7" s="225" t="s">
        <v>379</v>
      </c>
    </row>
    <row r="8" spans="1:2" x14ac:dyDescent="0.25">
      <c r="B8" s="225"/>
    </row>
    <row r="9" spans="1:2" x14ac:dyDescent="0.25">
      <c r="A9" t="s">
        <v>67</v>
      </c>
      <c r="B9" s="225" t="s">
        <v>67</v>
      </c>
    </row>
    <row r="10" spans="1:2" x14ac:dyDescent="0.25">
      <c r="A10" t="s">
        <v>376</v>
      </c>
      <c r="B10" s="225" t="s">
        <v>376</v>
      </c>
    </row>
    <row r="11" spans="1:2" x14ac:dyDescent="0.25">
      <c r="B11" s="225"/>
    </row>
    <row r="12" spans="1:2" x14ac:dyDescent="0.25">
      <c r="A12" t="s">
        <v>67</v>
      </c>
      <c r="B12" s="225" t="s">
        <v>67</v>
      </c>
    </row>
    <row r="13" spans="1:2" x14ac:dyDescent="0.25">
      <c r="A13" t="s">
        <v>375</v>
      </c>
      <c r="B13" s="225" t="s">
        <v>375</v>
      </c>
    </row>
    <row r="14" spans="1:2" x14ac:dyDescent="0.25">
      <c r="A14" t="s">
        <v>424</v>
      </c>
      <c r="B14" s="225" t="s">
        <v>424</v>
      </c>
    </row>
    <row r="15" spans="1:2" x14ac:dyDescent="0.25">
      <c r="B15" s="225"/>
    </row>
    <row r="16" spans="1:2" x14ac:dyDescent="0.25">
      <c r="A16" t="s">
        <v>67</v>
      </c>
      <c r="B16" s="225" t="s">
        <v>67</v>
      </c>
    </row>
    <row r="17" spans="1:2" x14ac:dyDescent="0.25">
      <c r="A17" t="s">
        <v>375</v>
      </c>
      <c r="B17" s="225" t="s">
        <v>375</v>
      </c>
    </row>
    <row r="18" spans="1:2" x14ac:dyDescent="0.25">
      <c r="A18" t="s">
        <v>376</v>
      </c>
      <c r="B18" s="225" t="s">
        <v>376</v>
      </c>
    </row>
    <row r="19" spans="1:2" x14ac:dyDescent="0.25">
      <c r="A19" t="s">
        <v>424</v>
      </c>
      <c r="B19" s="225" t="s">
        <v>424</v>
      </c>
    </row>
    <row r="20" spans="1:2" x14ac:dyDescent="0.25">
      <c r="B20" s="225"/>
    </row>
    <row r="21" spans="1:2" x14ac:dyDescent="0.25">
      <c r="A21" t="s">
        <v>67</v>
      </c>
      <c r="B21" s="225" t="s">
        <v>67</v>
      </c>
    </row>
    <row r="22" spans="1:2" x14ac:dyDescent="0.25">
      <c r="A22" t="s">
        <v>375</v>
      </c>
      <c r="B22" s="225" t="s">
        <v>375</v>
      </c>
    </row>
    <row r="23" spans="1:2" x14ac:dyDescent="0.25">
      <c r="A23" t="s">
        <v>376</v>
      </c>
      <c r="B23" s="225" t="s">
        <v>376</v>
      </c>
    </row>
    <row r="24" spans="1:2" x14ac:dyDescent="0.25">
      <c r="A24" t="s">
        <v>1428</v>
      </c>
      <c r="B24" s="225" t="s">
        <v>1428</v>
      </c>
    </row>
  </sheetData>
  <pageMargins left="0.70866141732283472" right="0.70866141732283472" top="0.74803149606299213" bottom="0.74803149606299213" header="0.31496062992125984" footer="0.31496062992125984"/>
  <pageSetup paperSize="9" fitToHeight="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opLeftCell="A13" zoomScaleNormal="100" workbookViewId="0">
      <selection activeCell="C17" sqref="C17"/>
    </sheetView>
  </sheetViews>
  <sheetFormatPr defaultRowHeight="15" x14ac:dyDescent="0.25"/>
  <cols>
    <col min="1" max="1" width="4.42578125" style="225" customWidth="1"/>
    <col min="2" max="2" width="10.5703125" customWidth="1"/>
    <col min="3" max="3" width="85.7109375" style="162" customWidth="1"/>
    <col min="4" max="4" width="17.28515625" customWidth="1"/>
    <col min="5" max="5" width="12.7109375" customWidth="1"/>
    <col min="6" max="6" width="14.42578125" customWidth="1"/>
    <col min="7" max="7" width="11.7109375" customWidth="1"/>
    <col min="8" max="8" width="41" customWidth="1"/>
    <col min="9" max="9" width="41.140625" customWidth="1"/>
  </cols>
  <sheetData>
    <row r="1" spans="1:9" ht="15.75" thickBot="1" x14ac:dyDescent="0.3"/>
    <row r="2" spans="1:9" ht="24" x14ac:dyDescent="0.25">
      <c r="B2" s="460" t="s">
        <v>407</v>
      </c>
      <c r="C2" s="461" t="s">
        <v>356</v>
      </c>
      <c r="D2" s="367" t="s">
        <v>66</v>
      </c>
      <c r="E2" s="396"/>
      <c r="F2" s="397"/>
      <c r="G2" s="397"/>
      <c r="H2" s="404"/>
      <c r="I2" s="30"/>
    </row>
    <row r="3" spans="1:9" ht="18.75" x14ac:dyDescent="0.25">
      <c r="B3" s="373"/>
      <c r="C3" s="156"/>
      <c r="D3" s="148">
        <v>10</v>
      </c>
      <c r="E3" s="43"/>
      <c r="F3" s="42"/>
      <c r="G3" s="42"/>
      <c r="H3" s="406"/>
      <c r="I3" s="30"/>
    </row>
    <row r="4" spans="1:9" ht="30" x14ac:dyDescent="0.25">
      <c r="B4" s="462" t="s">
        <v>1</v>
      </c>
      <c r="C4" s="157" t="s">
        <v>2</v>
      </c>
      <c r="D4" s="250"/>
      <c r="E4" s="250" t="s">
        <v>183</v>
      </c>
      <c r="F4" s="250" t="s">
        <v>433</v>
      </c>
      <c r="G4" s="263" t="s">
        <v>891</v>
      </c>
      <c r="H4" s="376" t="s">
        <v>432</v>
      </c>
      <c r="I4" s="30"/>
    </row>
    <row r="5" spans="1:9" ht="48.75" customHeight="1" x14ac:dyDescent="0.25">
      <c r="B5" s="384" t="s">
        <v>4</v>
      </c>
      <c r="C5" s="158" t="s">
        <v>788</v>
      </c>
      <c r="D5" s="49"/>
      <c r="E5" s="50" t="s">
        <v>73</v>
      </c>
      <c r="F5" s="48" t="s">
        <v>68</v>
      </c>
      <c r="G5" s="50">
        <v>100</v>
      </c>
      <c r="H5" s="463" t="s">
        <v>406</v>
      </c>
      <c r="I5" s="19"/>
    </row>
    <row r="6" spans="1:9" ht="87.75" customHeight="1" x14ac:dyDescent="0.25">
      <c r="B6" s="384" t="s">
        <v>5</v>
      </c>
      <c r="C6" s="158" t="s">
        <v>790</v>
      </c>
      <c r="D6" s="49"/>
      <c r="E6" s="50" t="s">
        <v>73</v>
      </c>
      <c r="F6" s="48" t="s">
        <v>68</v>
      </c>
      <c r="G6" s="112">
        <v>100</v>
      </c>
      <c r="H6" s="463"/>
      <c r="I6" s="30"/>
    </row>
    <row r="7" spans="1:9" ht="47.25" x14ac:dyDescent="0.25">
      <c r="B7" s="384" t="s">
        <v>6</v>
      </c>
      <c r="C7" s="159" t="s">
        <v>789</v>
      </c>
      <c r="D7" s="47"/>
      <c r="E7" s="246" t="s">
        <v>73</v>
      </c>
      <c r="F7" s="48" t="s">
        <v>68</v>
      </c>
      <c r="G7" s="232">
        <v>300</v>
      </c>
      <c r="H7" s="439"/>
      <c r="I7" s="34"/>
    </row>
    <row r="8" spans="1:9" x14ac:dyDescent="0.25">
      <c r="B8" s="384" t="s">
        <v>166</v>
      </c>
      <c r="C8" s="160" t="s">
        <v>389</v>
      </c>
      <c r="D8" s="277"/>
      <c r="E8" s="279" t="s">
        <v>180</v>
      </c>
      <c r="F8" s="303"/>
      <c r="G8" s="302"/>
      <c r="H8" s="439" t="s">
        <v>75</v>
      </c>
      <c r="I8" s="30"/>
    </row>
    <row r="9" spans="1:9" ht="15.75" customHeight="1" x14ac:dyDescent="0.25">
      <c r="B9" s="384" t="s">
        <v>274</v>
      </c>
      <c r="C9" s="160" t="s">
        <v>390</v>
      </c>
      <c r="D9" s="277"/>
      <c r="E9" s="279" t="s">
        <v>180</v>
      </c>
      <c r="F9" s="303"/>
      <c r="G9" s="302"/>
      <c r="H9" s="439" t="s">
        <v>75</v>
      </c>
      <c r="I9" s="30"/>
    </row>
    <row r="10" spans="1:9" ht="24" x14ac:dyDescent="0.25">
      <c r="B10" s="384" t="s">
        <v>275</v>
      </c>
      <c r="C10" s="160" t="s">
        <v>119</v>
      </c>
      <c r="D10" s="277"/>
      <c r="E10" s="279" t="s">
        <v>180</v>
      </c>
      <c r="F10" s="303"/>
      <c r="G10" s="302"/>
      <c r="H10" s="439" t="s">
        <v>75</v>
      </c>
      <c r="I10" s="30"/>
    </row>
    <row r="11" spans="1:9" ht="78.75" customHeight="1" x14ac:dyDescent="0.25">
      <c r="B11" s="384" t="s">
        <v>320</v>
      </c>
      <c r="C11" s="160" t="s">
        <v>391</v>
      </c>
      <c r="D11" s="277"/>
      <c r="E11" s="279" t="s">
        <v>180</v>
      </c>
      <c r="F11" s="303"/>
      <c r="G11" s="302"/>
      <c r="H11" s="439" t="s">
        <v>75</v>
      </c>
      <c r="I11" s="30"/>
    </row>
    <row r="12" spans="1:9" ht="36" x14ac:dyDescent="0.25">
      <c r="B12" s="384" t="s">
        <v>276</v>
      </c>
      <c r="C12" s="160" t="s">
        <v>431</v>
      </c>
      <c r="D12" s="277"/>
      <c r="E12" s="279" t="s">
        <v>180</v>
      </c>
      <c r="F12" s="303"/>
      <c r="G12" s="302"/>
      <c r="H12" s="439" t="s">
        <v>75</v>
      </c>
      <c r="I12" s="30"/>
    </row>
    <row r="13" spans="1:9" s="31" customFormat="1" ht="35.25" x14ac:dyDescent="0.25">
      <c r="A13" s="225"/>
      <c r="B13" s="384" t="s">
        <v>7</v>
      </c>
      <c r="C13" s="161" t="s">
        <v>1431</v>
      </c>
      <c r="D13" s="277"/>
      <c r="E13" s="279" t="s">
        <v>73</v>
      </c>
      <c r="F13" s="48" t="s">
        <v>68</v>
      </c>
      <c r="G13" s="302">
        <v>50</v>
      </c>
      <c r="H13" s="439" t="s">
        <v>75</v>
      </c>
      <c r="I13" s="30"/>
    </row>
    <row r="14" spans="1:9" ht="89.25" customHeight="1" x14ac:dyDescent="0.25">
      <c r="B14" s="384" t="s">
        <v>14</v>
      </c>
      <c r="C14" s="160" t="s">
        <v>1432</v>
      </c>
      <c r="D14" s="277"/>
      <c r="E14" s="279" t="s">
        <v>73</v>
      </c>
      <c r="F14" s="48" t="s">
        <v>68</v>
      </c>
      <c r="G14" s="302">
        <v>100</v>
      </c>
      <c r="H14" s="439" t="s">
        <v>75</v>
      </c>
      <c r="I14" s="30"/>
    </row>
    <row r="15" spans="1:9" ht="95.25" x14ac:dyDescent="0.25">
      <c r="B15" s="384" t="s">
        <v>61</v>
      </c>
      <c r="C15" s="160" t="s">
        <v>1541</v>
      </c>
      <c r="D15" s="277"/>
      <c r="E15" s="279" t="s">
        <v>73</v>
      </c>
      <c r="F15" s="48" t="s">
        <v>68</v>
      </c>
      <c r="G15" s="302">
        <v>100</v>
      </c>
      <c r="H15" s="439" t="s">
        <v>75</v>
      </c>
      <c r="I15" s="30"/>
    </row>
    <row r="16" spans="1:9" s="31" customFormat="1" ht="47.25" x14ac:dyDescent="0.25">
      <c r="A16" s="225"/>
      <c r="B16" s="384" t="s">
        <v>62</v>
      </c>
      <c r="C16" s="160" t="s">
        <v>1542</v>
      </c>
      <c r="D16" s="277"/>
      <c r="E16" s="279" t="s">
        <v>73</v>
      </c>
      <c r="F16" s="48"/>
      <c r="G16" s="302">
        <v>850</v>
      </c>
      <c r="H16" s="439"/>
      <c r="I16" s="30"/>
    </row>
    <row r="17" spans="1:9" s="31" customFormat="1" ht="235.5" customHeight="1" x14ac:dyDescent="0.25">
      <c r="A17" s="225"/>
      <c r="B17" s="384" t="s">
        <v>96</v>
      </c>
      <c r="C17" s="160" t="s">
        <v>1417</v>
      </c>
      <c r="D17" s="277"/>
      <c r="E17" s="279" t="s">
        <v>180</v>
      </c>
      <c r="F17" s="302"/>
      <c r="G17" s="302"/>
      <c r="H17" s="439" t="s">
        <v>75</v>
      </c>
      <c r="I17" s="30"/>
    </row>
    <row r="18" spans="1:9" s="31" customFormat="1" ht="317.25" customHeight="1" x14ac:dyDescent="0.25">
      <c r="A18" s="225"/>
      <c r="B18" s="384" t="s">
        <v>872</v>
      </c>
      <c r="C18" s="160" t="s">
        <v>1020</v>
      </c>
      <c r="D18" s="277"/>
      <c r="E18" s="279" t="s">
        <v>180</v>
      </c>
      <c r="F18" s="302"/>
      <c r="G18" s="302"/>
      <c r="H18" s="439" t="s">
        <v>75</v>
      </c>
      <c r="I18" s="30"/>
    </row>
    <row r="19" spans="1:9" s="31" customFormat="1" ht="409.5" customHeight="1" x14ac:dyDescent="0.25">
      <c r="A19" s="225"/>
      <c r="B19" s="384" t="s">
        <v>873</v>
      </c>
      <c r="C19" s="160" t="s">
        <v>1021</v>
      </c>
      <c r="D19" s="277"/>
      <c r="E19" s="279" t="s">
        <v>180</v>
      </c>
      <c r="F19" s="302"/>
      <c r="G19" s="302"/>
      <c r="H19" s="439" t="s">
        <v>75</v>
      </c>
      <c r="I19" s="30"/>
    </row>
    <row r="20" spans="1:9" ht="15.75" thickBot="1" x14ac:dyDescent="0.3">
      <c r="B20" s="444"/>
      <c r="C20" s="464"/>
      <c r="D20" s="583" t="s">
        <v>1282</v>
      </c>
      <c r="E20" s="585"/>
      <c r="F20" s="392"/>
      <c r="G20" s="393">
        <f>SUM(G5:G19)</f>
        <v>1600</v>
      </c>
      <c r="H20" s="395"/>
      <c r="I20" s="30"/>
    </row>
  </sheetData>
  <mergeCells count="1">
    <mergeCell ref="D20:E20"/>
  </mergeCells>
  <pageMargins left="0.70866141732283472" right="0.70866141732283472" top="0.74803149606299213" bottom="0.74803149606299213" header="0.31496062992125984" footer="0.31496062992125984"/>
  <pageSetup paperSize="9" scale="94" fitToHeight="4"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F5:F7 F13:F16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topLeftCell="A9" zoomScaleNormal="100" workbookViewId="0">
      <selection activeCell="C12" sqref="C12"/>
    </sheetView>
  </sheetViews>
  <sheetFormatPr defaultRowHeight="15" x14ac:dyDescent="0.25"/>
  <cols>
    <col min="1" max="1" width="3.42578125" style="225" customWidth="1"/>
    <col min="2" max="2" width="12.28515625" customWidth="1"/>
    <col min="3" max="3" width="71.85546875" style="21" customWidth="1"/>
    <col min="4" max="4" width="15.5703125" customWidth="1"/>
    <col min="5" max="5" width="12.7109375" customWidth="1"/>
    <col min="6" max="6" width="11.7109375" customWidth="1"/>
    <col min="7" max="7" width="12.5703125" customWidth="1"/>
    <col min="8" max="8" width="12.42578125" customWidth="1"/>
    <col min="10" max="11" width="12.140625" style="121" customWidth="1"/>
    <col min="12" max="12" width="16.140625" style="121" customWidth="1"/>
    <col min="13" max="13" width="41.140625" customWidth="1"/>
  </cols>
  <sheetData>
    <row r="1" spans="1:13" s="31" customFormat="1" ht="15.75" thickBot="1" x14ac:dyDescent="0.3">
      <c r="A1" s="225"/>
      <c r="C1" s="21"/>
      <c r="J1" s="121"/>
      <c r="K1" s="121"/>
      <c r="L1" s="121"/>
    </row>
    <row r="2" spans="1:13" ht="24" x14ac:dyDescent="0.25">
      <c r="B2" s="460" t="s">
        <v>435</v>
      </c>
      <c r="C2" s="366" t="s">
        <v>786</v>
      </c>
      <c r="D2" s="367" t="s">
        <v>66</v>
      </c>
      <c r="E2" s="396"/>
      <c r="F2" s="397"/>
      <c r="G2" s="397"/>
      <c r="H2" s="397"/>
      <c r="I2" s="397"/>
      <c r="J2" s="396"/>
      <c r="K2" s="396"/>
      <c r="L2" s="404"/>
      <c r="M2" s="30"/>
    </row>
    <row r="3" spans="1:13" ht="18.75" x14ac:dyDescent="0.25">
      <c r="B3" s="373"/>
      <c r="C3" s="39"/>
      <c r="D3" s="51" t="s">
        <v>347</v>
      </c>
      <c r="E3" s="43"/>
      <c r="F3" s="42"/>
      <c r="G3" s="42"/>
      <c r="H3" s="42"/>
      <c r="I3" s="42"/>
      <c r="J3" s="43"/>
      <c r="K3" s="43"/>
      <c r="L3" s="406"/>
      <c r="M3" s="30"/>
    </row>
    <row r="4" spans="1:13" ht="60" x14ac:dyDescent="0.25">
      <c r="B4" s="462" t="s">
        <v>1</v>
      </c>
      <c r="C4" s="250" t="s">
        <v>2</v>
      </c>
      <c r="D4" s="250"/>
      <c r="E4" s="250" t="s">
        <v>183</v>
      </c>
      <c r="F4" s="250" t="s">
        <v>184</v>
      </c>
      <c r="G4" s="250" t="s">
        <v>882</v>
      </c>
      <c r="H4" s="250" t="s">
        <v>884</v>
      </c>
      <c r="I4" s="263" t="s">
        <v>186</v>
      </c>
      <c r="J4" s="250" t="s">
        <v>883</v>
      </c>
      <c r="K4" s="250" t="s">
        <v>885</v>
      </c>
      <c r="L4" s="376" t="s">
        <v>881</v>
      </c>
      <c r="M4" s="30"/>
    </row>
    <row r="5" spans="1:13" s="31" customFormat="1" x14ac:dyDescent="0.25">
      <c r="A5" s="225"/>
      <c r="B5" s="466">
        <v>1</v>
      </c>
      <c r="C5" s="111" t="s">
        <v>785</v>
      </c>
      <c r="D5" s="111"/>
      <c r="E5" s="111"/>
      <c r="F5" s="111"/>
      <c r="G5" s="111"/>
      <c r="H5" s="111"/>
      <c r="I5" s="111"/>
      <c r="J5" s="111"/>
      <c r="K5" s="111"/>
      <c r="L5" s="467"/>
      <c r="M5" s="30"/>
    </row>
    <row r="6" spans="1:13" s="31" customFormat="1" ht="30" customHeight="1" x14ac:dyDescent="0.25">
      <c r="A6" s="225"/>
      <c r="B6" s="468"/>
      <c r="C6" s="265" t="s">
        <v>787</v>
      </c>
      <c r="D6" s="58"/>
      <c r="E6" s="58"/>
      <c r="F6" s="58"/>
      <c r="G6" s="58"/>
      <c r="H6" s="58"/>
      <c r="I6" s="58"/>
      <c r="J6" s="58"/>
      <c r="K6" s="58"/>
      <c r="L6" s="469"/>
      <c r="M6" s="30"/>
    </row>
    <row r="7" spans="1:13" ht="15.75" x14ac:dyDescent="0.25">
      <c r="B7" s="427" t="s">
        <v>4</v>
      </c>
      <c r="C7" s="293" t="s">
        <v>239</v>
      </c>
      <c r="D7" s="63"/>
      <c r="E7" s="260"/>
      <c r="F7" s="287"/>
      <c r="G7" s="287"/>
      <c r="H7" s="287"/>
      <c r="I7" s="297"/>
      <c r="J7" s="258"/>
      <c r="K7" s="258"/>
      <c r="L7" s="378"/>
      <c r="M7" s="30"/>
    </row>
    <row r="8" spans="1:13" ht="36" x14ac:dyDescent="0.25">
      <c r="B8" s="426" t="s">
        <v>98</v>
      </c>
      <c r="C8" s="282" t="s">
        <v>1424</v>
      </c>
      <c r="D8" s="266"/>
      <c r="E8" s="302" t="s">
        <v>3</v>
      </c>
      <c r="F8" s="282" t="s">
        <v>68</v>
      </c>
      <c r="G8" s="282" t="s">
        <v>68</v>
      </c>
      <c r="H8" s="282" t="s">
        <v>68</v>
      </c>
      <c r="I8" s="312"/>
      <c r="J8" s="301"/>
      <c r="K8" s="301"/>
      <c r="L8" s="381"/>
      <c r="M8" s="207"/>
    </row>
    <row r="9" spans="1:13" ht="24" x14ac:dyDescent="0.25">
      <c r="B9" s="426" t="s">
        <v>309</v>
      </c>
      <c r="C9" s="275" t="s">
        <v>234</v>
      </c>
      <c r="D9" s="266"/>
      <c r="E9" s="302" t="s">
        <v>3</v>
      </c>
      <c r="F9" s="539" t="s">
        <v>68</v>
      </c>
      <c r="G9" s="539" t="s">
        <v>68</v>
      </c>
      <c r="H9" s="539" t="s">
        <v>68</v>
      </c>
      <c r="I9" s="312"/>
      <c r="J9" s="230"/>
      <c r="K9" s="230"/>
      <c r="L9" s="385"/>
      <c r="M9" s="30"/>
    </row>
    <row r="10" spans="1:13" ht="24" x14ac:dyDescent="0.25">
      <c r="B10" s="426" t="s">
        <v>310</v>
      </c>
      <c r="C10" s="275" t="s">
        <v>757</v>
      </c>
      <c r="D10" s="266"/>
      <c r="E10" s="302" t="s">
        <v>3</v>
      </c>
      <c r="F10" s="539" t="s">
        <v>68</v>
      </c>
      <c r="G10" s="539" t="s">
        <v>68</v>
      </c>
      <c r="H10" s="539" t="s">
        <v>68</v>
      </c>
      <c r="I10" s="312"/>
      <c r="J10" s="230"/>
      <c r="K10" s="230"/>
      <c r="L10" s="385"/>
      <c r="M10" s="30"/>
    </row>
    <row r="11" spans="1:13" x14ac:dyDescent="0.25">
      <c r="B11" s="426" t="s">
        <v>311</v>
      </c>
      <c r="C11" s="275" t="s">
        <v>235</v>
      </c>
      <c r="D11" s="266"/>
      <c r="E11" s="302" t="s">
        <v>3</v>
      </c>
      <c r="F11" s="539" t="s">
        <v>68</v>
      </c>
      <c r="G11" s="539" t="s">
        <v>68</v>
      </c>
      <c r="H11" s="539" t="s">
        <v>68</v>
      </c>
      <c r="I11" s="312"/>
      <c r="J11" s="301"/>
      <c r="K11" s="301"/>
      <c r="L11" s="381"/>
      <c r="M11" s="30"/>
    </row>
    <row r="12" spans="1:13" ht="36" x14ac:dyDescent="0.25">
      <c r="B12" s="426" t="s">
        <v>312</v>
      </c>
      <c r="C12" s="275" t="s">
        <v>1533</v>
      </c>
      <c r="D12" s="266"/>
      <c r="E12" s="302" t="s">
        <v>3</v>
      </c>
      <c r="F12" s="539" t="s">
        <v>68</v>
      </c>
      <c r="G12" s="539" t="s">
        <v>68</v>
      </c>
      <c r="H12" s="539" t="s">
        <v>68</v>
      </c>
      <c r="I12" s="312"/>
      <c r="J12" s="301"/>
      <c r="K12" s="301"/>
      <c r="L12" s="381"/>
      <c r="M12" s="30"/>
    </row>
    <row r="13" spans="1:13" s="31" customFormat="1" ht="24" x14ac:dyDescent="0.25">
      <c r="A13" s="225"/>
      <c r="B13" s="426" t="s">
        <v>313</v>
      </c>
      <c r="C13" s="85" t="s">
        <v>510</v>
      </c>
      <c r="D13" s="266"/>
      <c r="E13" s="302" t="s">
        <v>3</v>
      </c>
      <c r="F13" s="539" t="s">
        <v>68</v>
      </c>
      <c r="G13" s="539" t="s">
        <v>68</v>
      </c>
      <c r="H13" s="539" t="s">
        <v>68</v>
      </c>
      <c r="I13" s="312"/>
      <c r="J13" s="301"/>
      <c r="K13" s="301"/>
      <c r="L13" s="381"/>
      <c r="M13" s="30"/>
    </row>
    <row r="14" spans="1:13" x14ac:dyDescent="0.25">
      <c r="B14" s="426" t="s">
        <v>314</v>
      </c>
      <c r="C14" s="29" t="s">
        <v>236</v>
      </c>
      <c r="D14" s="266"/>
      <c r="E14" s="302" t="s">
        <v>3</v>
      </c>
      <c r="F14" s="539" t="s">
        <v>68</v>
      </c>
      <c r="G14" s="539" t="s">
        <v>68</v>
      </c>
      <c r="H14" s="539" t="s">
        <v>68</v>
      </c>
      <c r="I14" s="312"/>
      <c r="J14" s="301"/>
      <c r="K14" s="301"/>
      <c r="L14" s="381"/>
      <c r="M14" s="30"/>
    </row>
    <row r="15" spans="1:13" ht="24" x14ac:dyDescent="0.25">
      <c r="B15" s="426" t="s">
        <v>315</v>
      </c>
      <c r="C15" s="275" t="s">
        <v>361</v>
      </c>
      <c r="D15" s="266"/>
      <c r="E15" s="302" t="s">
        <v>3</v>
      </c>
      <c r="F15" s="539" t="s">
        <v>68</v>
      </c>
      <c r="G15" s="539" t="s">
        <v>68</v>
      </c>
      <c r="H15" s="539" t="s">
        <v>68</v>
      </c>
      <c r="I15" s="312"/>
      <c r="J15" s="301"/>
      <c r="K15" s="301"/>
      <c r="L15" s="381"/>
      <c r="M15" s="30"/>
    </row>
    <row r="16" spans="1:13" s="31" customFormat="1" x14ac:dyDescent="0.25">
      <c r="A16" s="225"/>
      <c r="B16" s="426" t="s">
        <v>316</v>
      </c>
      <c r="C16" s="313" t="s">
        <v>1521</v>
      </c>
      <c r="D16" s="266"/>
      <c r="E16" s="302" t="s">
        <v>3</v>
      </c>
      <c r="F16" s="539" t="s">
        <v>68</v>
      </c>
      <c r="G16" s="539" t="s">
        <v>68</v>
      </c>
      <c r="H16" s="539" t="s">
        <v>68</v>
      </c>
      <c r="I16" s="312"/>
      <c r="J16" s="301"/>
      <c r="K16" s="301"/>
      <c r="L16" s="381"/>
      <c r="M16" s="30"/>
    </row>
    <row r="17" spans="2:13" ht="336" x14ac:dyDescent="0.25">
      <c r="B17" s="426" t="s">
        <v>317</v>
      </c>
      <c r="C17" s="313" t="s">
        <v>1522</v>
      </c>
      <c r="D17" s="266"/>
      <c r="E17" s="302" t="s">
        <v>3</v>
      </c>
      <c r="F17" s="539" t="s">
        <v>68</v>
      </c>
      <c r="G17" s="539" t="s">
        <v>68</v>
      </c>
      <c r="H17" s="539" t="s">
        <v>68</v>
      </c>
      <c r="I17" s="312"/>
      <c r="J17" s="301"/>
      <c r="K17" s="301"/>
      <c r="L17" s="381"/>
      <c r="M17" s="30"/>
    </row>
    <row r="18" spans="2:13" x14ac:dyDescent="0.25">
      <c r="B18" s="426" t="s">
        <v>318</v>
      </c>
      <c r="C18" s="275" t="s">
        <v>237</v>
      </c>
      <c r="D18" s="266"/>
      <c r="E18" s="302" t="s">
        <v>3</v>
      </c>
      <c r="F18" s="539" t="s">
        <v>68</v>
      </c>
      <c r="G18" s="539" t="s">
        <v>68</v>
      </c>
      <c r="H18" s="539" t="s">
        <v>68</v>
      </c>
      <c r="I18" s="312"/>
      <c r="J18" s="301"/>
      <c r="K18" s="301"/>
      <c r="L18" s="381"/>
      <c r="M18" s="30"/>
    </row>
    <row r="19" spans="2:13" x14ac:dyDescent="0.25">
      <c r="B19" s="426" t="s">
        <v>319</v>
      </c>
      <c r="C19" s="275" t="s">
        <v>238</v>
      </c>
      <c r="D19" s="266"/>
      <c r="E19" s="302" t="s">
        <v>3</v>
      </c>
      <c r="F19" s="539" t="s">
        <v>68</v>
      </c>
      <c r="G19" s="539" t="s">
        <v>68</v>
      </c>
      <c r="H19" s="539" t="s">
        <v>68</v>
      </c>
      <c r="I19" s="312"/>
      <c r="J19" s="301"/>
      <c r="K19" s="301"/>
      <c r="L19" s="381"/>
      <c r="M19" s="30"/>
    </row>
    <row r="20" spans="2:13" ht="24" x14ac:dyDescent="0.25">
      <c r="B20" s="426" t="s">
        <v>511</v>
      </c>
      <c r="C20" s="275" t="s">
        <v>362</v>
      </c>
      <c r="D20" s="266"/>
      <c r="E20" s="302" t="s">
        <v>3</v>
      </c>
      <c r="F20" s="539" t="s">
        <v>68</v>
      </c>
      <c r="G20" s="539" t="s">
        <v>68</v>
      </c>
      <c r="H20" s="539" t="s">
        <v>68</v>
      </c>
      <c r="I20" s="312"/>
      <c r="J20" s="301"/>
      <c r="K20" s="301"/>
      <c r="L20" s="381"/>
      <c r="M20" s="30"/>
    </row>
    <row r="21" spans="2:13" x14ac:dyDescent="0.25">
      <c r="B21" s="427" t="s">
        <v>5</v>
      </c>
      <c r="C21" s="294" t="s">
        <v>363</v>
      </c>
      <c r="D21" s="72"/>
      <c r="E21" s="295"/>
      <c r="F21" s="296"/>
      <c r="G21" s="60"/>
      <c r="H21" s="60"/>
      <c r="I21" s="73"/>
      <c r="J21" s="287"/>
      <c r="K21" s="287"/>
      <c r="L21" s="383"/>
      <c r="M21" s="30"/>
    </row>
    <row r="22" spans="2:13" ht="48" x14ac:dyDescent="0.25">
      <c r="B22" s="426" t="s">
        <v>163</v>
      </c>
      <c r="C22" s="271" t="s">
        <v>1479</v>
      </c>
      <c r="D22" s="286"/>
      <c r="E22" s="279" t="s">
        <v>3</v>
      </c>
      <c r="F22" s="282" t="s">
        <v>68</v>
      </c>
      <c r="G22" s="282" t="s">
        <v>68</v>
      </c>
      <c r="H22" s="282" t="s">
        <v>68</v>
      </c>
      <c r="I22" s="268"/>
      <c r="J22" s="301"/>
      <c r="K22" s="301"/>
      <c r="L22" s="381"/>
      <c r="M22" s="30"/>
    </row>
    <row r="23" spans="2:13" ht="48" x14ac:dyDescent="0.25">
      <c r="B23" s="426" t="s">
        <v>164</v>
      </c>
      <c r="C23" s="282" t="s">
        <v>758</v>
      </c>
      <c r="D23" s="286"/>
      <c r="E23" s="279" t="s">
        <v>3</v>
      </c>
      <c r="F23" s="282" t="s">
        <v>68</v>
      </c>
      <c r="G23" s="282" t="s">
        <v>68</v>
      </c>
      <c r="H23" s="282" t="s">
        <v>68</v>
      </c>
      <c r="I23" s="253"/>
      <c r="J23" s="253"/>
      <c r="K23" s="253"/>
      <c r="L23" s="470"/>
      <c r="M23" s="30"/>
    </row>
    <row r="24" spans="2:13" ht="24" x14ac:dyDescent="0.25">
      <c r="B24" s="426" t="s">
        <v>263</v>
      </c>
      <c r="C24" s="313" t="s">
        <v>854</v>
      </c>
      <c r="D24" s="286"/>
      <c r="E24" s="279" t="s">
        <v>3</v>
      </c>
      <c r="F24" s="282" t="s">
        <v>68</v>
      </c>
      <c r="G24" s="282" t="s">
        <v>68</v>
      </c>
      <c r="H24" s="282" t="s">
        <v>68</v>
      </c>
      <c r="I24" s="268"/>
      <c r="J24" s="301"/>
      <c r="K24" s="301"/>
      <c r="L24" s="381"/>
      <c r="M24" s="30"/>
    </row>
    <row r="25" spans="2:13" x14ac:dyDescent="0.25">
      <c r="B25" s="426" t="s">
        <v>264</v>
      </c>
      <c r="C25" s="271" t="s">
        <v>846</v>
      </c>
      <c r="D25" s="286"/>
      <c r="E25" s="279" t="s">
        <v>3</v>
      </c>
      <c r="F25" s="282" t="s">
        <v>68</v>
      </c>
      <c r="G25" s="282" t="s">
        <v>68</v>
      </c>
      <c r="H25" s="282" t="s">
        <v>68</v>
      </c>
      <c r="I25" s="268"/>
      <c r="J25" s="301"/>
      <c r="K25" s="301"/>
      <c r="L25" s="381"/>
      <c r="M25" s="30"/>
    </row>
    <row r="26" spans="2:13" ht="24" x14ac:dyDescent="0.25">
      <c r="B26" s="426" t="s">
        <v>265</v>
      </c>
      <c r="C26" s="271" t="s">
        <v>847</v>
      </c>
      <c r="D26" s="286"/>
      <c r="E26" s="279" t="s">
        <v>3</v>
      </c>
      <c r="F26" s="282" t="s">
        <v>68</v>
      </c>
      <c r="G26" s="282" t="s">
        <v>68</v>
      </c>
      <c r="H26" s="282" t="s">
        <v>68</v>
      </c>
      <c r="I26" s="268"/>
      <c r="J26" s="301"/>
      <c r="K26" s="301"/>
      <c r="L26" s="381"/>
      <c r="M26" s="30"/>
    </row>
    <row r="27" spans="2:13" ht="24" x14ac:dyDescent="0.25">
      <c r="B27" s="426" t="s">
        <v>266</v>
      </c>
      <c r="C27" s="271" t="s">
        <v>848</v>
      </c>
      <c r="D27" s="286"/>
      <c r="E27" s="279" t="s">
        <v>3</v>
      </c>
      <c r="F27" s="282" t="s">
        <v>68</v>
      </c>
      <c r="G27" s="282" t="s">
        <v>68</v>
      </c>
      <c r="H27" s="282" t="s">
        <v>68</v>
      </c>
      <c r="I27" s="268"/>
      <c r="J27" s="301"/>
      <c r="K27" s="301"/>
      <c r="L27" s="381"/>
      <c r="M27" s="30"/>
    </row>
    <row r="28" spans="2:13" ht="36" x14ac:dyDescent="0.25">
      <c r="B28" s="426" t="s">
        <v>267</v>
      </c>
      <c r="C28" s="282" t="s">
        <v>1280</v>
      </c>
      <c r="D28" s="286"/>
      <c r="E28" s="279" t="s">
        <v>3</v>
      </c>
      <c r="F28" s="282" t="s">
        <v>68</v>
      </c>
      <c r="G28" s="282" t="s">
        <v>68</v>
      </c>
      <c r="H28" s="282" t="s">
        <v>68</v>
      </c>
      <c r="I28" s="268"/>
      <c r="J28" s="301"/>
      <c r="K28" s="301"/>
      <c r="L28" s="381"/>
      <c r="M28" s="30"/>
    </row>
    <row r="29" spans="2:13" ht="24" x14ac:dyDescent="0.25">
      <c r="B29" s="426" t="s">
        <v>268</v>
      </c>
      <c r="C29" s="313" t="s">
        <v>759</v>
      </c>
      <c r="D29" s="109"/>
      <c r="E29" s="281" t="s">
        <v>3</v>
      </c>
      <c r="F29" s="282" t="s">
        <v>68</v>
      </c>
      <c r="G29" s="282" t="s">
        <v>68</v>
      </c>
      <c r="H29" s="282" t="s">
        <v>68</v>
      </c>
      <c r="I29" s="268"/>
      <c r="J29" s="301"/>
      <c r="K29" s="301"/>
      <c r="L29" s="381"/>
      <c r="M29" s="30"/>
    </row>
    <row r="30" spans="2:13" x14ac:dyDescent="0.25">
      <c r="B30" s="426" t="s">
        <v>269</v>
      </c>
      <c r="C30" s="313" t="s">
        <v>849</v>
      </c>
      <c r="D30" s="286"/>
      <c r="E30" s="279" t="s">
        <v>180</v>
      </c>
      <c r="F30" s="282"/>
      <c r="G30" s="282"/>
      <c r="H30" s="282"/>
      <c r="I30" s="268"/>
      <c r="J30" s="301" t="s">
        <v>377</v>
      </c>
      <c r="K30" s="301" t="s">
        <v>377</v>
      </c>
      <c r="L30" s="381" t="s">
        <v>377</v>
      </c>
      <c r="M30" s="30"/>
    </row>
    <row r="31" spans="2:13" x14ac:dyDescent="0.25">
      <c r="B31" s="426" t="s">
        <v>270</v>
      </c>
      <c r="C31" s="282" t="s">
        <v>322</v>
      </c>
      <c r="D31" s="286"/>
      <c r="E31" s="279" t="s">
        <v>3</v>
      </c>
      <c r="F31" s="282" t="s">
        <v>68</v>
      </c>
      <c r="G31" s="282" t="s">
        <v>68</v>
      </c>
      <c r="H31" s="282" t="s">
        <v>68</v>
      </c>
      <c r="I31" s="268"/>
      <c r="J31" s="301"/>
      <c r="K31" s="301"/>
      <c r="L31" s="381"/>
      <c r="M31" s="30"/>
    </row>
    <row r="32" spans="2:13" x14ac:dyDescent="0.25">
      <c r="B32" s="426" t="s">
        <v>271</v>
      </c>
      <c r="C32" s="282" t="s">
        <v>760</v>
      </c>
      <c r="D32" s="286"/>
      <c r="E32" s="279" t="s">
        <v>180</v>
      </c>
      <c r="F32" s="282"/>
      <c r="G32" s="282"/>
      <c r="H32" s="282"/>
      <c r="I32" s="268"/>
      <c r="J32" s="301" t="s">
        <v>377</v>
      </c>
      <c r="K32" s="301" t="s">
        <v>377</v>
      </c>
      <c r="L32" s="381" t="s">
        <v>377</v>
      </c>
      <c r="M32" s="30"/>
    </row>
    <row r="33" spans="1:13" x14ac:dyDescent="0.25">
      <c r="B33" s="426" t="s">
        <v>272</v>
      </c>
      <c r="C33" s="282" t="s">
        <v>761</v>
      </c>
      <c r="D33" s="286"/>
      <c r="E33" s="279" t="s">
        <v>3</v>
      </c>
      <c r="F33" s="282" t="s">
        <v>68</v>
      </c>
      <c r="G33" s="282" t="s">
        <v>68</v>
      </c>
      <c r="H33" s="282" t="s">
        <v>68</v>
      </c>
      <c r="I33" s="268"/>
      <c r="J33" s="301"/>
      <c r="K33" s="301"/>
      <c r="L33" s="381"/>
      <c r="M33" s="30"/>
    </row>
    <row r="34" spans="1:13" x14ac:dyDescent="0.25">
      <c r="B34" s="426" t="s">
        <v>273</v>
      </c>
      <c r="C34" s="282" t="s">
        <v>364</v>
      </c>
      <c r="D34" s="286"/>
      <c r="E34" s="279" t="s">
        <v>180</v>
      </c>
      <c r="F34" s="282"/>
      <c r="G34" s="282"/>
      <c r="H34" s="282"/>
      <c r="I34" s="268"/>
      <c r="J34" s="301" t="s">
        <v>377</v>
      </c>
      <c r="K34" s="301" t="s">
        <v>377</v>
      </c>
      <c r="L34" s="381" t="s">
        <v>377</v>
      </c>
      <c r="M34" s="30"/>
    </row>
    <row r="35" spans="1:13" x14ac:dyDescent="0.25">
      <c r="B35" s="427" t="s">
        <v>6</v>
      </c>
      <c r="C35" s="293" t="s">
        <v>240</v>
      </c>
      <c r="D35" s="63"/>
      <c r="E35" s="260"/>
      <c r="F35" s="287"/>
      <c r="G35" s="74"/>
      <c r="H35" s="74"/>
      <c r="I35" s="73"/>
      <c r="J35" s="287"/>
      <c r="K35" s="287"/>
      <c r="L35" s="383"/>
      <c r="M35" s="30"/>
    </row>
    <row r="36" spans="1:13" ht="72" x14ac:dyDescent="0.25">
      <c r="B36" s="471" t="s">
        <v>166</v>
      </c>
      <c r="C36" s="269" t="s">
        <v>851</v>
      </c>
      <c r="D36" s="54"/>
      <c r="E36" s="254" t="s">
        <v>3</v>
      </c>
      <c r="F36" s="282" t="s">
        <v>68</v>
      </c>
      <c r="G36" s="282" t="s">
        <v>68</v>
      </c>
      <c r="H36" s="282" t="s">
        <v>68</v>
      </c>
      <c r="I36" s="268"/>
      <c r="J36" s="301"/>
      <c r="K36" s="301"/>
      <c r="L36" s="381"/>
      <c r="M36" s="30"/>
    </row>
    <row r="37" spans="1:13" ht="87" customHeight="1" x14ac:dyDescent="0.25">
      <c r="B37" s="471" t="s">
        <v>274</v>
      </c>
      <c r="C37" s="269" t="s">
        <v>850</v>
      </c>
      <c r="D37" s="54"/>
      <c r="E37" s="254" t="s">
        <v>3</v>
      </c>
      <c r="F37" s="539" t="s">
        <v>68</v>
      </c>
      <c r="G37" s="539" t="s">
        <v>68</v>
      </c>
      <c r="H37" s="539" t="s">
        <v>68</v>
      </c>
      <c r="I37" s="230"/>
      <c r="J37" s="230"/>
      <c r="K37" s="230"/>
      <c r="L37" s="385"/>
      <c r="M37" s="30"/>
    </row>
    <row r="38" spans="1:13" s="31" customFormat="1" ht="60" x14ac:dyDescent="0.25">
      <c r="A38" s="225"/>
      <c r="B38" s="471" t="s">
        <v>275</v>
      </c>
      <c r="C38" s="269" t="s">
        <v>1302</v>
      </c>
      <c r="D38" s="54"/>
      <c r="E38" s="254" t="s">
        <v>3</v>
      </c>
      <c r="F38" s="539" t="s">
        <v>68</v>
      </c>
      <c r="G38" s="539" t="s">
        <v>68</v>
      </c>
      <c r="H38" s="539" t="s">
        <v>68</v>
      </c>
      <c r="I38" s="230"/>
      <c r="J38" s="230"/>
      <c r="K38" s="230"/>
      <c r="L38" s="385"/>
      <c r="M38" s="30"/>
    </row>
    <row r="39" spans="1:13" ht="24" x14ac:dyDescent="0.25">
      <c r="B39" s="471" t="s">
        <v>320</v>
      </c>
      <c r="C39" s="282" t="s">
        <v>335</v>
      </c>
      <c r="D39" s="266"/>
      <c r="E39" s="254" t="s">
        <v>3</v>
      </c>
      <c r="F39" s="539" t="s">
        <v>68</v>
      </c>
      <c r="G39" s="539" t="s">
        <v>68</v>
      </c>
      <c r="H39" s="539" t="s">
        <v>68</v>
      </c>
      <c r="I39" s="230"/>
      <c r="J39" s="230"/>
      <c r="K39" s="230"/>
      <c r="L39" s="385"/>
      <c r="M39" s="45"/>
    </row>
    <row r="40" spans="1:13" ht="48" x14ac:dyDescent="0.25">
      <c r="B40" s="471" t="s">
        <v>276</v>
      </c>
      <c r="C40" s="282" t="s">
        <v>1520</v>
      </c>
      <c r="D40" s="266"/>
      <c r="E40" s="254" t="s">
        <v>3</v>
      </c>
      <c r="F40" s="539" t="s">
        <v>68</v>
      </c>
      <c r="G40" s="539" t="s">
        <v>68</v>
      </c>
      <c r="H40" s="539" t="s">
        <v>68</v>
      </c>
      <c r="I40" s="230"/>
      <c r="J40" s="230"/>
      <c r="K40" s="230"/>
      <c r="L40" s="385"/>
      <c r="M40" s="45"/>
    </row>
    <row r="41" spans="1:13" ht="36" x14ac:dyDescent="0.25">
      <c r="B41" s="471" t="s">
        <v>321</v>
      </c>
      <c r="C41" s="282" t="s">
        <v>409</v>
      </c>
      <c r="D41" s="266"/>
      <c r="E41" s="254" t="s">
        <v>3</v>
      </c>
      <c r="F41" s="539" t="s">
        <v>68</v>
      </c>
      <c r="G41" s="539" t="s">
        <v>68</v>
      </c>
      <c r="H41" s="539" t="s">
        <v>68</v>
      </c>
      <c r="I41" s="268"/>
      <c r="J41" s="301"/>
      <c r="K41" s="301"/>
      <c r="L41" s="381"/>
      <c r="M41" s="30"/>
    </row>
    <row r="42" spans="1:13" x14ac:dyDescent="0.25">
      <c r="B42" s="472" t="s">
        <v>7</v>
      </c>
      <c r="C42" s="294" t="s">
        <v>241</v>
      </c>
      <c r="D42" s="72"/>
      <c r="E42" s="295"/>
      <c r="F42" s="296"/>
      <c r="G42" s="60"/>
      <c r="H42" s="60"/>
      <c r="I42" s="73"/>
      <c r="J42" s="287"/>
      <c r="K42" s="287"/>
      <c r="L42" s="383"/>
      <c r="M42" s="30"/>
    </row>
    <row r="43" spans="1:13" ht="24" x14ac:dyDescent="0.25">
      <c r="B43" s="426" t="s">
        <v>93</v>
      </c>
      <c r="C43" s="282" t="s">
        <v>242</v>
      </c>
      <c r="D43" s="266"/>
      <c r="E43" s="302" t="s">
        <v>180</v>
      </c>
      <c r="F43" s="282"/>
      <c r="G43" s="282"/>
      <c r="H43" s="282"/>
      <c r="I43" s="268"/>
      <c r="J43" s="301" t="s">
        <v>377</v>
      </c>
      <c r="K43" s="301" t="s">
        <v>377</v>
      </c>
      <c r="L43" s="381" t="s">
        <v>377</v>
      </c>
      <c r="M43" s="30"/>
    </row>
    <row r="44" spans="1:13" ht="60" x14ac:dyDescent="0.25">
      <c r="B44" s="426" t="s">
        <v>94</v>
      </c>
      <c r="C44" s="282" t="s">
        <v>243</v>
      </c>
      <c r="D44" s="266"/>
      <c r="E44" s="302" t="s">
        <v>331</v>
      </c>
      <c r="F44" s="282" t="s">
        <v>68</v>
      </c>
      <c r="G44" s="282" t="s">
        <v>68</v>
      </c>
      <c r="H44" s="282" t="s">
        <v>68</v>
      </c>
      <c r="I44" s="253"/>
      <c r="J44" s="301"/>
      <c r="K44" s="301"/>
      <c r="L44" s="381"/>
      <c r="M44" s="30"/>
    </row>
    <row r="45" spans="1:13" x14ac:dyDescent="0.25">
      <c r="B45" s="426" t="s">
        <v>277</v>
      </c>
      <c r="C45" s="282" t="s">
        <v>323</v>
      </c>
      <c r="D45" s="266"/>
      <c r="E45" s="302" t="s">
        <v>180</v>
      </c>
      <c r="F45" s="282"/>
      <c r="G45" s="282"/>
      <c r="H45" s="282"/>
      <c r="I45" s="253"/>
      <c r="J45" s="301" t="s">
        <v>377</v>
      </c>
      <c r="K45" s="301" t="s">
        <v>377</v>
      </c>
      <c r="L45" s="381" t="s">
        <v>377</v>
      </c>
      <c r="M45" s="30"/>
    </row>
    <row r="46" spans="1:13" s="31" customFormat="1" ht="24" x14ac:dyDescent="0.25">
      <c r="A46" s="225"/>
      <c r="B46" s="426" t="s">
        <v>278</v>
      </c>
      <c r="C46" s="282" t="s">
        <v>244</v>
      </c>
      <c r="D46" s="266"/>
      <c r="E46" s="302" t="s">
        <v>180</v>
      </c>
      <c r="F46" s="282"/>
      <c r="G46" s="282"/>
      <c r="H46" s="282"/>
      <c r="I46" s="253"/>
      <c r="J46" s="301" t="s">
        <v>377</v>
      </c>
      <c r="K46" s="301" t="s">
        <v>377</v>
      </c>
      <c r="L46" s="381" t="s">
        <v>377</v>
      </c>
      <c r="M46" s="30"/>
    </row>
    <row r="47" spans="1:13" ht="24" x14ac:dyDescent="0.25">
      <c r="B47" s="471" t="s">
        <v>279</v>
      </c>
      <c r="C47" s="271" t="s">
        <v>762</v>
      </c>
      <c r="D47" s="266"/>
      <c r="E47" s="254" t="s">
        <v>180</v>
      </c>
      <c r="F47" s="282"/>
      <c r="G47" s="282"/>
      <c r="H47" s="282"/>
      <c r="I47" s="253"/>
      <c r="J47" s="301" t="s">
        <v>377</v>
      </c>
      <c r="K47" s="301" t="s">
        <v>377</v>
      </c>
      <c r="L47" s="381" t="s">
        <v>377</v>
      </c>
      <c r="M47" s="30"/>
    </row>
    <row r="48" spans="1:13" ht="24" x14ac:dyDescent="0.25">
      <c r="B48" s="471" t="s">
        <v>280</v>
      </c>
      <c r="C48" s="271" t="s">
        <v>763</v>
      </c>
      <c r="D48" s="266"/>
      <c r="E48" s="254" t="s">
        <v>180</v>
      </c>
      <c r="F48" s="282"/>
      <c r="G48" s="282"/>
      <c r="H48" s="282"/>
      <c r="I48" s="253"/>
      <c r="J48" s="301" t="s">
        <v>377</v>
      </c>
      <c r="K48" s="301" t="s">
        <v>377</v>
      </c>
      <c r="L48" s="381" t="s">
        <v>377</v>
      </c>
      <c r="M48" s="30"/>
    </row>
    <row r="49" spans="2:13" ht="24" x14ac:dyDescent="0.25">
      <c r="B49" s="471" t="s">
        <v>855</v>
      </c>
      <c r="C49" s="271" t="s">
        <v>764</v>
      </c>
      <c r="D49" s="266"/>
      <c r="E49" s="254" t="s">
        <v>331</v>
      </c>
      <c r="F49" s="282" t="s">
        <v>68</v>
      </c>
      <c r="G49" s="282" t="s">
        <v>68</v>
      </c>
      <c r="H49" s="282" t="s">
        <v>68</v>
      </c>
      <c r="I49" s="268"/>
      <c r="J49" s="301"/>
      <c r="K49" s="301"/>
      <c r="L49" s="381"/>
      <c r="M49" s="30"/>
    </row>
    <row r="50" spans="2:13" x14ac:dyDescent="0.25">
      <c r="B50" s="471" t="s">
        <v>281</v>
      </c>
      <c r="C50" s="282" t="s">
        <v>245</v>
      </c>
      <c r="D50" s="266"/>
      <c r="E50" s="302" t="s">
        <v>180</v>
      </c>
      <c r="F50" s="282"/>
      <c r="G50" s="282"/>
      <c r="H50" s="282"/>
      <c r="I50" s="268"/>
      <c r="J50" s="301" t="s">
        <v>377</v>
      </c>
      <c r="K50" s="301" t="s">
        <v>377</v>
      </c>
      <c r="L50" s="381" t="s">
        <v>377</v>
      </c>
      <c r="M50" s="30"/>
    </row>
    <row r="51" spans="2:13" ht="36" x14ac:dyDescent="0.25">
      <c r="B51" s="471" t="s">
        <v>282</v>
      </c>
      <c r="C51" s="282" t="s">
        <v>246</v>
      </c>
      <c r="D51" s="266"/>
      <c r="E51" s="302" t="s">
        <v>3</v>
      </c>
      <c r="F51" s="282" t="s">
        <v>68</v>
      </c>
      <c r="G51" s="282" t="s">
        <v>68</v>
      </c>
      <c r="H51" s="282" t="s">
        <v>68</v>
      </c>
      <c r="I51" s="268"/>
      <c r="J51" s="301"/>
      <c r="K51" s="301"/>
      <c r="L51" s="381"/>
      <c r="M51" s="30"/>
    </row>
    <row r="52" spans="2:13" ht="36" x14ac:dyDescent="0.25">
      <c r="B52" s="471" t="s">
        <v>283</v>
      </c>
      <c r="C52" s="282" t="s">
        <v>336</v>
      </c>
      <c r="D52" s="266"/>
      <c r="E52" s="302" t="s">
        <v>3</v>
      </c>
      <c r="F52" s="539" t="s">
        <v>68</v>
      </c>
      <c r="G52" s="539" t="s">
        <v>68</v>
      </c>
      <c r="H52" s="539" t="s">
        <v>68</v>
      </c>
      <c r="I52" s="268"/>
      <c r="J52" s="301"/>
      <c r="K52" s="301"/>
      <c r="L52" s="381"/>
      <c r="M52" s="30"/>
    </row>
    <row r="53" spans="2:13" ht="36" x14ac:dyDescent="0.25">
      <c r="B53" s="471" t="s">
        <v>284</v>
      </c>
      <c r="C53" s="282" t="s">
        <v>765</v>
      </c>
      <c r="D53" s="266"/>
      <c r="E53" s="302" t="s">
        <v>3</v>
      </c>
      <c r="F53" s="539" t="s">
        <v>68</v>
      </c>
      <c r="G53" s="539" t="s">
        <v>68</v>
      </c>
      <c r="H53" s="539" t="s">
        <v>68</v>
      </c>
      <c r="I53" s="268"/>
      <c r="J53" s="301"/>
      <c r="K53" s="301"/>
      <c r="L53" s="381"/>
      <c r="M53" s="30"/>
    </row>
    <row r="54" spans="2:13" ht="36" x14ac:dyDescent="0.25">
      <c r="B54" s="471" t="s">
        <v>285</v>
      </c>
      <c r="C54" s="282" t="s">
        <v>324</v>
      </c>
      <c r="D54" s="266"/>
      <c r="E54" s="302" t="s">
        <v>3</v>
      </c>
      <c r="F54" s="539" t="s">
        <v>68</v>
      </c>
      <c r="G54" s="539" t="s">
        <v>68</v>
      </c>
      <c r="H54" s="539" t="s">
        <v>68</v>
      </c>
      <c r="I54" s="268"/>
      <c r="J54" s="301"/>
      <c r="K54" s="301"/>
      <c r="L54" s="381"/>
      <c r="M54" s="30"/>
    </row>
    <row r="55" spans="2:13" x14ac:dyDescent="0.25">
      <c r="B55" s="471" t="s">
        <v>286</v>
      </c>
      <c r="C55" s="282" t="s">
        <v>766</v>
      </c>
      <c r="D55" s="266"/>
      <c r="E55" s="302" t="s">
        <v>180</v>
      </c>
      <c r="F55" s="282"/>
      <c r="G55" s="282"/>
      <c r="H55" s="282"/>
      <c r="I55" s="268"/>
      <c r="J55" s="301" t="s">
        <v>377</v>
      </c>
      <c r="K55" s="301" t="s">
        <v>377</v>
      </c>
      <c r="L55" s="381" t="s">
        <v>377</v>
      </c>
      <c r="M55" s="30"/>
    </row>
    <row r="56" spans="2:13" ht="48" x14ac:dyDescent="0.25">
      <c r="B56" s="471" t="s">
        <v>287</v>
      </c>
      <c r="C56" s="271" t="s">
        <v>852</v>
      </c>
      <c r="D56" s="266"/>
      <c r="E56" s="302" t="s">
        <v>3</v>
      </c>
      <c r="F56" s="282" t="s">
        <v>68</v>
      </c>
      <c r="G56" s="282" t="s">
        <v>68</v>
      </c>
      <c r="H56" s="282" t="s">
        <v>68</v>
      </c>
      <c r="I56" s="268"/>
      <c r="J56" s="301"/>
      <c r="K56" s="301"/>
      <c r="L56" s="381"/>
      <c r="M56" s="30"/>
    </row>
    <row r="57" spans="2:13" ht="24" x14ac:dyDescent="0.25">
      <c r="B57" s="471" t="s">
        <v>288</v>
      </c>
      <c r="C57" s="282" t="s">
        <v>247</v>
      </c>
      <c r="D57" s="266"/>
      <c r="E57" s="302" t="s">
        <v>3</v>
      </c>
      <c r="F57" s="539" t="s">
        <v>68</v>
      </c>
      <c r="G57" s="539" t="s">
        <v>68</v>
      </c>
      <c r="H57" s="539" t="s">
        <v>68</v>
      </c>
      <c r="I57" s="268"/>
      <c r="J57" s="301"/>
      <c r="K57" s="301"/>
      <c r="L57" s="381"/>
      <c r="M57" s="30"/>
    </row>
    <row r="58" spans="2:13" ht="24" x14ac:dyDescent="0.25">
      <c r="B58" s="471" t="s">
        <v>289</v>
      </c>
      <c r="C58" s="275" t="s">
        <v>325</v>
      </c>
      <c r="D58" s="266"/>
      <c r="E58" s="302" t="s">
        <v>3</v>
      </c>
      <c r="F58" s="539" t="s">
        <v>68</v>
      </c>
      <c r="G58" s="539" t="s">
        <v>68</v>
      </c>
      <c r="H58" s="539" t="s">
        <v>68</v>
      </c>
      <c r="I58" s="268"/>
      <c r="J58" s="301"/>
      <c r="K58" s="301"/>
      <c r="L58" s="381"/>
      <c r="M58" s="30"/>
    </row>
    <row r="59" spans="2:13" x14ac:dyDescent="0.25">
      <c r="B59" s="471" t="s">
        <v>290</v>
      </c>
      <c r="C59" s="275" t="s">
        <v>326</v>
      </c>
      <c r="D59" s="266"/>
      <c r="E59" s="302" t="s">
        <v>180</v>
      </c>
      <c r="F59" s="282"/>
      <c r="G59" s="282"/>
      <c r="H59" s="282"/>
      <c r="I59" s="268"/>
      <c r="J59" s="301" t="s">
        <v>377</v>
      </c>
      <c r="K59" s="301" t="s">
        <v>377</v>
      </c>
      <c r="L59" s="381" t="s">
        <v>377</v>
      </c>
      <c r="M59" s="30"/>
    </row>
    <row r="60" spans="2:13" x14ac:dyDescent="0.25">
      <c r="B60" s="471" t="s">
        <v>291</v>
      </c>
      <c r="C60" s="275" t="s">
        <v>248</v>
      </c>
      <c r="D60" s="266"/>
      <c r="E60" s="302" t="s">
        <v>3</v>
      </c>
      <c r="F60" s="282" t="s">
        <v>68</v>
      </c>
      <c r="G60" s="282" t="s">
        <v>68</v>
      </c>
      <c r="H60" s="282" t="s">
        <v>68</v>
      </c>
      <c r="I60" s="268"/>
      <c r="J60" s="301"/>
      <c r="K60" s="301"/>
      <c r="L60" s="381"/>
      <c r="M60" s="30"/>
    </row>
    <row r="61" spans="2:13" ht="24" x14ac:dyDescent="0.25">
      <c r="B61" s="471" t="s">
        <v>292</v>
      </c>
      <c r="C61" s="275" t="s">
        <v>249</v>
      </c>
      <c r="D61" s="266"/>
      <c r="E61" s="302" t="s">
        <v>3</v>
      </c>
      <c r="F61" s="282" t="s">
        <v>68</v>
      </c>
      <c r="G61" s="282" t="s">
        <v>68</v>
      </c>
      <c r="H61" s="282" t="s">
        <v>68</v>
      </c>
      <c r="I61" s="268"/>
      <c r="J61" s="301"/>
      <c r="K61" s="301"/>
      <c r="L61" s="381"/>
      <c r="M61" s="30"/>
    </row>
    <row r="62" spans="2:13" ht="24" x14ac:dyDescent="0.25">
      <c r="B62" s="471" t="s">
        <v>293</v>
      </c>
      <c r="C62" s="282" t="s">
        <v>767</v>
      </c>
      <c r="D62" s="266"/>
      <c r="E62" s="302" t="s">
        <v>3</v>
      </c>
      <c r="F62" s="282" t="s">
        <v>68</v>
      </c>
      <c r="G62" s="282" t="s">
        <v>68</v>
      </c>
      <c r="H62" s="282" t="s">
        <v>68</v>
      </c>
      <c r="I62" s="268"/>
      <c r="J62" s="301"/>
      <c r="K62" s="301"/>
      <c r="L62" s="381"/>
      <c r="M62" s="30"/>
    </row>
    <row r="63" spans="2:13" x14ac:dyDescent="0.25">
      <c r="B63" s="471" t="s">
        <v>294</v>
      </c>
      <c r="C63" s="282" t="s">
        <v>250</v>
      </c>
      <c r="D63" s="266"/>
      <c r="E63" s="302" t="s">
        <v>180</v>
      </c>
      <c r="F63" s="282"/>
      <c r="G63" s="282"/>
      <c r="H63" s="282"/>
      <c r="I63" s="268"/>
      <c r="J63" s="301" t="s">
        <v>377</v>
      </c>
      <c r="K63" s="301" t="s">
        <v>377</v>
      </c>
      <c r="L63" s="381" t="s">
        <v>377</v>
      </c>
      <c r="M63" s="30"/>
    </row>
    <row r="64" spans="2:13" x14ac:dyDescent="0.25">
      <c r="B64" s="471" t="s">
        <v>295</v>
      </c>
      <c r="C64" s="282" t="s">
        <v>251</v>
      </c>
      <c r="D64" s="266"/>
      <c r="E64" s="302" t="s">
        <v>180</v>
      </c>
      <c r="F64" s="282"/>
      <c r="G64" s="282"/>
      <c r="H64" s="282"/>
      <c r="I64" s="268"/>
      <c r="J64" s="301" t="s">
        <v>377</v>
      </c>
      <c r="K64" s="301" t="s">
        <v>377</v>
      </c>
      <c r="L64" s="381" t="s">
        <v>377</v>
      </c>
      <c r="M64" s="30"/>
    </row>
    <row r="65" spans="1:13" x14ac:dyDescent="0.25">
      <c r="B65" s="471" t="s">
        <v>296</v>
      </c>
      <c r="C65" s="282" t="s">
        <v>327</v>
      </c>
      <c r="D65" s="266"/>
      <c r="E65" s="302" t="s">
        <v>180</v>
      </c>
      <c r="F65" s="282"/>
      <c r="G65" s="282"/>
      <c r="H65" s="282"/>
      <c r="I65" s="268"/>
      <c r="J65" s="301" t="s">
        <v>377</v>
      </c>
      <c r="K65" s="301" t="s">
        <v>377</v>
      </c>
      <c r="L65" s="381" t="s">
        <v>377</v>
      </c>
      <c r="M65" s="30"/>
    </row>
    <row r="66" spans="1:13" x14ac:dyDescent="0.25">
      <c r="B66" s="471" t="s">
        <v>297</v>
      </c>
      <c r="C66" s="275" t="s">
        <v>328</v>
      </c>
      <c r="D66" s="266"/>
      <c r="E66" s="302" t="s">
        <v>3</v>
      </c>
      <c r="F66" s="282" t="s">
        <v>68</v>
      </c>
      <c r="G66" s="282" t="s">
        <v>68</v>
      </c>
      <c r="H66" s="282" t="s">
        <v>68</v>
      </c>
      <c r="I66" s="268"/>
      <c r="J66" s="301"/>
      <c r="K66" s="301"/>
      <c r="L66" s="381"/>
      <c r="M66" s="30"/>
    </row>
    <row r="67" spans="1:13" x14ac:dyDescent="0.25">
      <c r="B67" s="471" t="s">
        <v>856</v>
      </c>
      <c r="C67" s="282" t="s">
        <v>329</v>
      </c>
      <c r="D67" s="266"/>
      <c r="E67" s="302"/>
      <c r="F67" s="282"/>
      <c r="G67" s="282"/>
      <c r="H67" s="282"/>
      <c r="I67" s="268"/>
      <c r="J67" s="301"/>
      <c r="K67" s="301"/>
      <c r="L67" s="381"/>
      <c r="M67" s="30"/>
    </row>
    <row r="68" spans="1:13" x14ac:dyDescent="0.25">
      <c r="B68" s="426" t="s">
        <v>857</v>
      </c>
      <c r="C68" s="282" t="s">
        <v>252</v>
      </c>
      <c r="D68" s="266"/>
      <c r="E68" s="302" t="s">
        <v>180</v>
      </c>
      <c r="F68" s="282"/>
      <c r="G68" s="282"/>
      <c r="H68" s="282"/>
      <c r="I68" s="268"/>
      <c r="J68" s="301" t="s">
        <v>377</v>
      </c>
      <c r="K68" s="301" t="s">
        <v>377</v>
      </c>
      <c r="L68" s="381" t="s">
        <v>377</v>
      </c>
      <c r="M68" s="30"/>
    </row>
    <row r="69" spans="1:13" x14ac:dyDescent="0.25">
      <c r="B69" s="426" t="s">
        <v>858</v>
      </c>
      <c r="C69" s="282" t="s">
        <v>253</v>
      </c>
      <c r="D69" s="266"/>
      <c r="E69" s="302" t="s">
        <v>180</v>
      </c>
      <c r="F69" s="282"/>
      <c r="G69" s="282"/>
      <c r="H69" s="282"/>
      <c r="I69" s="268"/>
      <c r="J69" s="301" t="s">
        <v>377</v>
      </c>
      <c r="K69" s="301" t="s">
        <v>377</v>
      </c>
      <c r="L69" s="381" t="s">
        <v>377</v>
      </c>
      <c r="M69" s="30"/>
    </row>
    <row r="70" spans="1:13" x14ac:dyDescent="0.25">
      <c r="B70" s="426" t="s">
        <v>859</v>
      </c>
      <c r="C70" s="282" t="s">
        <v>254</v>
      </c>
      <c r="D70" s="266"/>
      <c r="E70" s="302" t="s">
        <v>180</v>
      </c>
      <c r="F70" s="282"/>
      <c r="G70" s="282"/>
      <c r="H70" s="282"/>
      <c r="I70" s="268"/>
      <c r="J70" s="301" t="s">
        <v>377</v>
      </c>
      <c r="K70" s="301" t="s">
        <v>377</v>
      </c>
      <c r="L70" s="381" t="s">
        <v>377</v>
      </c>
      <c r="M70" s="30"/>
    </row>
    <row r="71" spans="1:13" x14ac:dyDescent="0.25">
      <c r="B71" s="426" t="s">
        <v>860</v>
      </c>
      <c r="C71" s="282" t="s">
        <v>255</v>
      </c>
      <c r="D71" s="266"/>
      <c r="E71" s="302" t="s">
        <v>180</v>
      </c>
      <c r="F71" s="282"/>
      <c r="G71" s="282"/>
      <c r="H71" s="282"/>
      <c r="I71" s="268"/>
      <c r="J71" s="301" t="s">
        <v>377</v>
      </c>
      <c r="K71" s="301" t="s">
        <v>377</v>
      </c>
      <c r="L71" s="381" t="s">
        <v>377</v>
      </c>
      <c r="M71" s="30"/>
    </row>
    <row r="72" spans="1:13" ht="24" x14ac:dyDescent="0.25">
      <c r="B72" s="426" t="s">
        <v>861</v>
      </c>
      <c r="C72" s="282" t="s">
        <v>853</v>
      </c>
      <c r="D72" s="266"/>
      <c r="E72" s="302" t="s">
        <v>180</v>
      </c>
      <c r="F72" s="282"/>
      <c r="G72" s="282"/>
      <c r="H72" s="282"/>
      <c r="I72" s="268"/>
      <c r="J72" s="301" t="s">
        <v>377</v>
      </c>
      <c r="K72" s="301" t="s">
        <v>377</v>
      </c>
      <c r="L72" s="381" t="s">
        <v>377</v>
      </c>
      <c r="M72" s="30"/>
    </row>
    <row r="73" spans="1:13" x14ac:dyDescent="0.25">
      <c r="B73" s="426" t="s">
        <v>862</v>
      </c>
      <c r="C73" s="282" t="s">
        <v>330</v>
      </c>
      <c r="D73" s="266"/>
      <c r="E73" s="302" t="s">
        <v>3</v>
      </c>
      <c r="F73" s="282" t="s">
        <v>68</v>
      </c>
      <c r="G73" s="282" t="s">
        <v>68</v>
      </c>
      <c r="H73" s="282" t="s">
        <v>68</v>
      </c>
      <c r="I73" s="268"/>
      <c r="J73" s="301"/>
      <c r="K73" s="301"/>
      <c r="L73" s="381"/>
      <c r="M73" s="30"/>
    </row>
    <row r="74" spans="1:13" x14ac:dyDescent="0.25">
      <c r="B74" s="426" t="s">
        <v>863</v>
      </c>
      <c r="C74" s="282" t="s">
        <v>256</v>
      </c>
      <c r="D74" s="266"/>
      <c r="E74" s="302" t="s">
        <v>180</v>
      </c>
      <c r="F74" s="282"/>
      <c r="G74" s="282"/>
      <c r="H74" s="282"/>
      <c r="I74" s="268"/>
      <c r="J74" s="301" t="s">
        <v>377</v>
      </c>
      <c r="K74" s="301" t="s">
        <v>377</v>
      </c>
      <c r="L74" s="381" t="s">
        <v>377</v>
      </c>
      <c r="M74" s="30"/>
    </row>
    <row r="75" spans="1:13" x14ac:dyDescent="0.25">
      <c r="B75" s="472" t="s">
        <v>14</v>
      </c>
      <c r="C75" s="294" t="s">
        <v>257</v>
      </c>
      <c r="D75" s="72"/>
      <c r="E75" s="295"/>
      <c r="F75" s="296"/>
      <c r="G75" s="60"/>
      <c r="H75" s="60"/>
      <c r="I75" s="73"/>
      <c r="J75" s="287"/>
      <c r="K75" s="287"/>
      <c r="L75" s="383"/>
      <c r="M75" s="30"/>
    </row>
    <row r="76" spans="1:13" ht="24" x14ac:dyDescent="0.25">
      <c r="B76" s="473" t="s">
        <v>305</v>
      </c>
      <c r="C76" s="270" t="s">
        <v>332</v>
      </c>
      <c r="D76" s="53"/>
      <c r="E76" s="252" t="s">
        <v>3</v>
      </c>
      <c r="F76" s="282" t="s">
        <v>68</v>
      </c>
      <c r="G76" s="282" t="s">
        <v>68</v>
      </c>
      <c r="H76" s="282" t="s">
        <v>68</v>
      </c>
      <c r="I76" s="268"/>
      <c r="J76" s="301"/>
      <c r="K76" s="301"/>
      <c r="L76" s="381"/>
      <c r="M76" s="30"/>
    </row>
    <row r="77" spans="1:13" ht="36" x14ac:dyDescent="0.25">
      <c r="B77" s="473" t="s">
        <v>306</v>
      </c>
      <c r="C77" s="282" t="s">
        <v>258</v>
      </c>
      <c r="D77" s="266"/>
      <c r="E77" s="252" t="s">
        <v>3</v>
      </c>
      <c r="F77" s="282" t="s">
        <v>68</v>
      </c>
      <c r="G77" s="539" t="s">
        <v>68</v>
      </c>
      <c r="H77" s="539" t="s">
        <v>68</v>
      </c>
      <c r="I77" s="253"/>
      <c r="J77" s="253"/>
      <c r="K77" s="253"/>
      <c r="L77" s="470"/>
      <c r="M77" s="30"/>
    </row>
    <row r="78" spans="1:13" s="114" customFormat="1" ht="48" x14ac:dyDescent="0.25">
      <c r="A78" s="305"/>
      <c r="B78" s="473" t="s">
        <v>307</v>
      </c>
      <c r="C78" s="315" t="s">
        <v>871</v>
      </c>
      <c r="D78" s="314"/>
      <c r="E78" s="252" t="s">
        <v>3</v>
      </c>
      <c r="F78" s="271" t="s">
        <v>68</v>
      </c>
      <c r="G78" s="539" t="s">
        <v>68</v>
      </c>
      <c r="H78" s="539" t="s">
        <v>68</v>
      </c>
      <c r="I78" s="253"/>
      <c r="J78" s="253"/>
      <c r="K78" s="253"/>
      <c r="L78" s="470"/>
      <c r="M78" s="134"/>
    </row>
    <row r="79" spans="1:13" ht="15" customHeight="1" x14ac:dyDescent="0.25">
      <c r="B79" s="473" t="s">
        <v>308</v>
      </c>
      <c r="C79" s="282" t="s">
        <v>768</v>
      </c>
      <c r="D79" s="266"/>
      <c r="E79" s="252" t="s">
        <v>3</v>
      </c>
      <c r="F79" s="282" t="s">
        <v>68</v>
      </c>
      <c r="G79" s="539" t="s">
        <v>68</v>
      </c>
      <c r="H79" s="539" t="s">
        <v>68</v>
      </c>
      <c r="I79" s="268"/>
      <c r="J79" s="301"/>
      <c r="K79" s="301"/>
      <c r="L79" s="381"/>
      <c r="M79" s="465"/>
    </row>
    <row r="80" spans="1:13" ht="13.5" customHeight="1" x14ac:dyDescent="0.25">
      <c r="B80" s="426" t="s">
        <v>864</v>
      </c>
      <c r="C80" s="282" t="s">
        <v>769</v>
      </c>
      <c r="D80" s="266"/>
      <c r="E80" s="252" t="s">
        <v>180</v>
      </c>
      <c r="F80" s="266"/>
      <c r="G80" s="539" t="s">
        <v>68</v>
      </c>
      <c r="H80" s="539" t="s">
        <v>68</v>
      </c>
      <c r="I80" s="268"/>
      <c r="J80" s="301"/>
      <c r="K80" s="301" t="s">
        <v>377</v>
      </c>
      <c r="L80" s="381" t="s">
        <v>377</v>
      </c>
      <c r="M80" s="30"/>
    </row>
    <row r="81" spans="1:13" ht="24" x14ac:dyDescent="0.25">
      <c r="B81" s="426" t="s">
        <v>865</v>
      </c>
      <c r="C81" s="282" t="s">
        <v>770</v>
      </c>
      <c r="D81" s="266"/>
      <c r="E81" s="252" t="s">
        <v>180</v>
      </c>
      <c r="F81" s="266"/>
      <c r="G81" s="539" t="s">
        <v>68</v>
      </c>
      <c r="H81" s="539" t="s">
        <v>68</v>
      </c>
      <c r="I81" s="268"/>
      <c r="J81" s="301"/>
      <c r="K81" s="301" t="s">
        <v>377</v>
      </c>
      <c r="L81" s="381" t="s">
        <v>377</v>
      </c>
      <c r="M81" s="30"/>
    </row>
    <row r="82" spans="1:13" s="21" customFormat="1" ht="14.25" customHeight="1" x14ac:dyDescent="0.25">
      <c r="A82" s="226"/>
      <c r="B82" s="426" t="s">
        <v>866</v>
      </c>
      <c r="C82" s="282" t="s">
        <v>304</v>
      </c>
      <c r="D82" s="267"/>
      <c r="E82" s="139" t="s">
        <v>180</v>
      </c>
      <c r="F82" s="267"/>
      <c r="G82" s="539" t="s">
        <v>68</v>
      </c>
      <c r="H82" s="539" t="s">
        <v>68</v>
      </c>
      <c r="I82" s="326"/>
      <c r="J82" s="301"/>
      <c r="K82" s="301" t="s">
        <v>377</v>
      </c>
      <c r="L82" s="381" t="s">
        <v>377</v>
      </c>
      <c r="M82" s="30"/>
    </row>
    <row r="83" spans="1:13" ht="24" x14ac:dyDescent="0.25">
      <c r="B83" s="426" t="s">
        <v>867</v>
      </c>
      <c r="C83" s="282" t="s">
        <v>771</v>
      </c>
      <c r="D83" s="266"/>
      <c r="E83" s="252" t="s">
        <v>3</v>
      </c>
      <c r="F83" s="282" t="s">
        <v>68</v>
      </c>
      <c r="G83" s="539" t="s">
        <v>68</v>
      </c>
      <c r="H83" s="539" t="s">
        <v>68</v>
      </c>
      <c r="I83" s="268"/>
      <c r="J83" s="301"/>
      <c r="K83" s="301"/>
      <c r="L83" s="381"/>
      <c r="M83" s="30"/>
    </row>
    <row r="84" spans="1:13" ht="13.5" customHeight="1" x14ac:dyDescent="0.25">
      <c r="B84" s="426" t="s">
        <v>840</v>
      </c>
      <c r="C84" s="282" t="s">
        <v>772</v>
      </c>
      <c r="D84" s="266"/>
      <c r="E84" s="252" t="s">
        <v>3</v>
      </c>
      <c r="F84" s="539" t="s">
        <v>68</v>
      </c>
      <c r="G84" s="539" t="s">
        <v>68</v>
      </c>
      <c r="H84" s="539" t="s">
        <v>68</v>
      </c>
      <c r="I84" s="268"/>
      <c r="J84" s="301"/>
      <c r="K84" s="301"/>
      <c r="L84" s="381"/>
      <c r="M84" s="30"/>
    </row>
    <row r="85" spans="1:13" ht="24" x14ac:dyDescent="0.25">
      <c r="B85" s="426" t="s">
        <v>298</v>
      </c>
      <c r="C85" s="275" t="s">
        <v>773</v>
      </c>
      <c r="D85" s="266"/>
      <c r="E85" s="252" t="s">
        <v>3</v>
      </c>
      <c r="F85" s="539" t="s">
        <v>68</v>
      </c>
      <c r="G85" s="539" t="s">
        <v>68</v>
      </c>
      <c r="H85" s="539" t="s">
        <v>68</v>
      </c>
      <c r="I85" s="268"/>
      <c r="J85" s="301"/>
      <c r="K85" s="301"/>
      <c r="L85" s="381"/>
      <c r="M85" s="30"/>
    </row>
    <row r="86" spans="1:13" ht="15" customHeight="1" x14ac:dyDescent="0.25">
      <c r="B86" s="426" t="s">
        <v>299</v>
      </c>
      <c r="C86" s="275" t="s">
        <v>259</v>
      </c>
      <c r="D86" s="266"/>
      <c r="E86" s="252" t="s">
        <v>3</v>
      </c>
      <c r="F86" s="539" t="s">
        <v>68</v>
      </c>
      <c r="G86" s="539" t="s">
        <v>68</v>
      </c>
      <c r="H86" s="539" t="s">
        <v>68</v>
      </c>
      <c r="I86" s="268"/>
      <c r="J86" s="301"/>
      <c r="K86" s="301"/>
      <c r="L86" s="381"/>
      <c r="M86" s="30"/>
    </row>
    <row r="87" spans="1:13" ht="24" x14ac:dyDescent="0.25">
      <c r="B87" s="426" t="s">
        <v>300</v>
      </c>
      <c r="C87" s="275" t="s">
        <v>774</v>
      </c>
      <c r="D87" s="266"/>
      <c r="E87" s="252" t="s">
        <v>3</v>
      </c>
      <c r="F87" s="539" t="s">
        <v>68</v>
      </c>
      <c r="G87" s="539" t="s">
        <v>68</v>
      </c>
      <c r="H87" s="539" t="s">
        <v>68</v>
      </c>
      <c r="I87" s="268"/>
      <c r="J87" s="301"/>
      <c r="K87" s="301"/>
      <c r="L87" s="381"/>
      <c r="M87" s="30"/>
    </row>
    <row r="88" spans="1:13" ht="24" x14ac:dyDescent="0.25">
      <c r="B88" s="426" t="s">
        <v>301</v>
      </c>
      <c r="C88" s="275" t="s">
        <v>260</v>
      </c>
      <c r="D88" s="266"/>
      <c r="E88" s="252" t="s">
        <v>3</v>
      </c>
      <c r="F88" s="539" t="s">
        <v>68</v>
      </c>
      <c r="G88" s="539" t="s">
        <v>68</v>
      </c>
      <c r="H88" s="539" t="s">
        <v>68</v>
      </c>
      <c r="I88" s="268"/>
      <c r="J88" s="301"/>
      <c r="K88" s="301"/>
      <c r="L88" s="381"/>
      <c r="M88" s="30"/>
    </row>
    <row r="89" spans="1:13" ht="13.5" customHeight="1" x14ac:dyDescent="0.25">
      <c r="B89" s="426" t="s">
        <v>302</v>
      </c>
      <c r="C89" s="275" t="s">
        <v>333</v>
      </c>
      <c r="D89" s="266"/>
      <c r="E89" s="252" t="s">
        <v>3</v>
      </c>
      <c r="F89" s="539" t="s">
        <v>68</v>
      </c>
      <c r="G89" s="539" t="s">
        <v>68</v>
      </c>
      <c r="H89" s="539" t="s">
        <v>68</v>
      </c>
      <c r="I89" s="268"/>
      <c r="J89" s="301"/>
      <c r="K89" s="301"/>
      <c r="L89" s="381"/>
      <c r="M89" s="30"/>
    </row>
    <row r="90" spans="1:13" x14ac:dyDescent="0.25">
      <c r="B90" s="426" t="s">
        <v>303</v>
      </c>
      <c r="C90" s="282" t="s">
        <v>334</v>
      </c>
      <c r="D90" s="266"/>
      <c r="E90" s="252"/>
      <c r="F90" s="282"/>
      <c r="G90" s="282"/>
      <c r="H90" s="282"/>
      <c r="I90" s="268"/>
      <c r="J90" s="301"/>
      <c r="K90" s="301"/>
      <c r="L90" s="381"/>
      <c r="M90" s="30"/>
    </row>
    <row r="91" spans="1:13" ht="12.75" customHeight="1" x14ac:dyDescent="0.25">
      <c r="B91" s="426" t="s">
        <v>868</v>
      </c>
      <c r="C91" s="282" t="s">
        <v>261</v>
      </c>
      <c r="D91" s="266"/>
      <c r="E91" s="252" t="s">
        <v>180</v>
      </c>
      <c r="F91" s="282"/>
      <c r="G91" s="282"/>
      <c r="H91" s="282"/>
      <c r="I91" s="268"/>
      <c r="J91" s="301" t="s">
        <v>377</v>
      </c>
      <c r="K91" s="301" t="s">
        <v>377</v>
      </c>
      <c r="L91" s="381" t="s">
        <v>377</v>
      </c>
      <c r="M91" s="30"/>
    </row>
    <row r="92" spans="1:13" ht="12.75" customHeight="1" x14ac:dyDescent="0.25">
      <c r="B92" s="426" t="s">
        <v>869</v>
      </c>
      <c r="C92" s="282" t="s">
        <v>775</v>
      </c>
      <c r="D92" s="266"/>
      <c r="E92" s="252" t="s">
        <v>180</v>
      </c>
      <c r="F92" s="282"/>
      <c r="G92" s="282"/>
      <c r="H92" s="282"/>
      <c r="I92" s="268"/>
      <c r="J92" s="301" t="s">
        <v>377</v>
      </c>
      <c r="K92" s="301" t="s">
        <v>377</v>
      </c>
      <c r="L92" s="381" t="s">
        <v>377</v>
      </c>
      <c r="M92" s="30"/>
    </row>
    <row r="93" spans="1:13" ht="12.75" customHeight="1" x14ac:dyDescent="0.25">
      <c r="B93" s="426" t="s">
        <v>870</v>
      </c>
      <c r="C93" s="282" t="s">
        <v>262</v>
      </c>
      <c r="D93" s="266"/>
      <c r="E93" s="252" t="s">
        <v>180</v>
      </c>
      <c r="F93" s="282"/>
      <c r="G93" s="282"/>
      <c r="H93" s="282"/>
      <c r="I93" s="268"/>
      <c r="J93" s="301" t="s">
        <v>377</v>
      </c>
      <c r="K93" s="301" t="s">
        <v>377</v>
      </c>
      <c r="L93" s="381" t="s">
        <v>377</v>
      </c>
      <c r="M93" s="30"/>
    </row>
    <row r="94" spans="1:13" ht="15.75" x14ac:dyDescent="0.25">
      <c r="B94" s="377">
        <v>2</v>
      </c>
      <c r="C94" s="257" t="s">
        <v>64</v>
      </c>
      <c r="D94" s="297"/>
      <c r="E94" s="258"/>
      <c r="F94" s="297"/>
      <c r="G94" s="297"/>
      <c r="H94" s="297"/>
      <c r="I94" s="297"/>
      <c r="J94" s="258"/>
      <c r="K94" s="258"/>
      <c r="L94" s="378"/>
      <c r="M94" s="30"/>
    </row>
    <row r="95" spans="1:13" ht="48" x14ac:dyDescent="0.25">
      <c r="B95" s="474" t="s">
        <v>22</v>
      </c>
      <c r="C95" s="301" t="s">
        <v>1271</v>
      </c>
      <c r="D95" s="35"/>
      <c r="E95" s="252" t="s">
        <v>3</v>
      </c>
      <c r="F95" s="282" t="s">
        <v>68</v>
      </c>
      <c r="G95" s="282" t="s">
        <v>68</v>
      </c>
      <c r="H95" s="282" t="s">
        <v>68</v>
      </c>
      <c r="I95" s="35"/>
      <c r="J95" s="36"/>
      <c r="K95" s="36"/>
      <c r="L95" s="436"/>
      <c r="M95" s="30"/>
    </row>
    <row r="96" spans="1:13" s="31" customFormat="1" ht="36" x14ac:dyDescent="0.25">
      <c r="A96" s="225"/>
      <c r="B96" s="474" t="s">
        <v>23</v>
      </c>
      <c r="C96" s="301" t="s">
        <v>1272</v>
      </c>
      <c r="D96" s="35"/>
      <c r="E96" s="252" t="s">
        <v>3</v>
      </c>
      <c r="F96" s="539" t="s">
        <v>68</v>
      </c>
      <c r="G96" s="539" t="s">
        <v>68</v>
      </c>
      <c r="H96" s="539" t="s">
        <v>68</v>
      </c>
      <c r="I96" s="35"/>
      <c r="J96" s="36"/>
      <c r="K96" s="36"/>
      <c r="L96" s="436"/>
      <c r="M96" s="30"/>
    </row>
    <row r="97" spans="1:13" s="31" customFormat="1" ht="288" x14ac:dyDescent="0.25">
      <c r="A97" s="225"/>
      <c r="B97" s="474" t="s">
        <v>65</v>
      </c>
      <c r="C97" s="325" t="s">
        <v>1273</v>
      </c>
      <c r="D97" s="35"/>
      <c r="E97" s="252" t="s">
        <v>3</v>
      </c>
      <c r="F97" s="539" t="s">
        <v>68</v>
      </c>
      <c r="G97" s="539" t="s">
        <v>68</v>
      </c>
      <c r="H97" s="539" t="s">
        <v>68</v>
      </c>
      <c r="I97" s="35"/>
      <c r="J97" s="36"/>
      <c r="K97" s="36"/>
      <c r="L97" s="436"/>
      <c r="M97" s="30"/>
    </row>
    <row r="98" spans="1:13" s="31" customFormat="1" ht="24" x14ac:dyDescent="0.25">
      <c r="A98" s="225"/>
      <c r="B98" s="474" t="s">
        <v>8</v>
      </c>
      <c r="C98" s="301" t="s">
        <v>1274</v>
      </c>
      <c r="D98" s="35"/>
      <c r="E98" s="252" t="s">
        <v>3</v>
      </c>
      <c r="F98" s="539" t="s">
        <v>68</v>
      </c>
      <c r="G98" s="539" t="s">
        <v>68</v>
      </c>
      <c r="H98" s="539" t="s">
        <v>68</v>
      </c>
      <c r="I98" s="35"/>
      <c r="J98" s="36"/>
      <c r="K98" s="36"/>
      <c r="L98" s="436"/>
      <c r="M98" s="30"/>
    </row>
    <row r="99" spans="1:13" s="31" customFormat="1" ht="24" x14ac:dyDescent="0.25">
      <c r="A99" s="225"/>
      <c r="B99" s="474" t="s">
        <v>10</v>
      </c>
      <c r="C99" s="301" t="s">
        <v>1475</v>
      </c>
      <c r="D99" s="35"/>
      <c r="E99" s="252" t="s">
        <v>3</v>
      </c>
      <c r="F99" s="282" t="s">
        <v>68</v>
      </c>
      <c r="G99" s="282" t="s">
        <v>68</v>
      </c>
      <c r="H99" s="282" t="s">
        <v>68</v>
      </c>
      <c r="I99" s="35"/>
      <c r="J99" s="36"/>
      <c r="K99" s="36"/>
      <c r="L99" s="436"/>
      <c r="M99" s="30"/>
    </row>
    <row r="100" spans="1:13" s="31" customFormat="1" ht="48" x14ac:dyDescent="0.25">
      <c r="A100" s="225"/>
      <c r="B100" s="474" t="s">
        <v>1275</v>
      </c>
      <c r="C100" s="301" t="s">
        <v>1276</v>
      </c>
      <c r="D100" s="35"/>
      <c r="E100" s="252" t="s">
        <v>3</v>
      </c>
      <c r="F100" s="539" t="s">
        <v>68</v>
      </c>
      <c r="G100" s="539" t="s">
        <v>68</v>
      </c>
      <c r="H100" s="539" t="s">
        <v>68</v>
      </c>
      <c r="I100" s="35"/>
      <c r="J100" s="36"/>
      <c r="K100" s="36"/>
      <c r="L100" s="436"/>
      <c r="M100" s="30"/>
    </row>
    <row r="101" spans="1:13" s="225" customFormat="1" ht="60" x14ac:dyDescent="0.25">
      <c r="B101" s="474" t="s">
        <v>1476</v>
      </c>
      <c r="C101" s="301" t="s">
        <v>1474</v>
      </c>
      <c r="D101" s="35"/>
      <c r="E101" s="252" t="s">
        <v>3</v>
      </c>
      <c r="F101" s="539" t="s">
        <v>68</v>
      </c>
      <c r="G101" s="539" t="s">
        <v>68</v>
      </c>
      <c r="H101" s="539" t="s">
        <v>68</v>
      </c>
      <c r="I101" s="35"/>
      <c r="J101" s="36"/>
      <c r="K101" s="204"/>
      <c r="L101" s="436"/>
      <c r="M101" s="288"/>
    </row>
    <row r="102" spans="1:13" s="31" customFormat="1" ht="24" x14ac:dyDescent="0.25">
      <c r="A102" s="225"/>
      <c r="B102" s="474" t="s">
        <v>11</v>
      </c>
      <c r="C102" s="301" t="s">
        <v>1277</v>
      </c>
      <c r="D102" s="35"/>
      <c r="E102" s="252" t="s">
        <v>3</v>
      </c>
      <c r="F102" s="539" t="s">
        <v>68</v>
      </c>
      <c r="G102" s="539" t="s">
        <v>68</v>
      </c>
      <c r="H102" s="539" t="s">
        <v>68</v>
      </c>
      <c r="I102" s="35"/>
      <c r="J102" s="36"/>
      <c r="K102" s="204"/>
      <c r="L102" s="436"/>
      <c r="M102" s="30"/>
    </row>
    <row r="103" spans="1:13" s="31" customFormat="1" ht="24" x14ac:dyDescent="0.25">
      <c r="A103" s="225"/>
      <c r="B103" s="474" t="s">
        <v>190</v>
      </c>
      <c r="C103" s="301" t="s">
        <v>1477</v>
      </c>
      <c r="D103" s="35"/>
      <c r="E103" s="252" t="s">
        <v>3</v>
      </c>
      <c r="F103" s="539" t="s">
        <v>68</v>
      </c>
      <c r="G103" s="539" t="s">
        <v>68</v>
      </c>
      <c r="H103" s="539" t="s">
        <v>68</v>
      </c>
      <c r="I103" s="35"/>
      <c r="J103" s="36"/>
      <c r="K103" s="204"/>
      <c r="L103" s="436"/>
      <c r="M103" s="46"/>
    </row>
    <row r="104" spans="1:13" s="31" customFormat="1" ht="48" x14ac:dyDescent="0.25">
      <c r="A104" s="225"/>
      <c r="B104" s="474" t="s">
        <v>12</v>
      </c>
      <c r="C104" s="301" t="s">
        <v>1278</v>
      </c>
      <c r="D104" s="35"/>
      <c r="E104" s="252" t="s">
        <v>3</v>
      </c>
      <c r="F104" s="539" t="s">
        <v>68</v>
      </c>
      <c r="G104" s="539" t="s">
        <v>68</v>
      </c>
      <c r="H104" s="539" t="s">
        <v>68</v>
      </c>
      <c r="I104" s="35"/>
      <c r="J104" s="36"/>
      <c r="K104" s="204"/>
      <c r="L104" s="436"/>
      <c r="M104" s="205"/>
    </row>
    <row r="105" spans="1:13" s="225" customFormat="1" ht="96" x14ac:dyDescent="0.25">
      <c r="B105" s="474" t="s">
        <v>194</v>
      </c>
      <c r="C105" s="301" t="s">
        <v>1279</v>
      </c>
      <c r="D105" s="35"/>
      <c r="E105" s="252" t="s">
        <v>3</v>
      </c>
      <c r="F105" s="539" t="s">
        <v>68</v>
      </c>
      <c r="G105" s="539" t="s">
        <v>68</v>
      </c>
      <c r="H105" s="539" t="s">
        <v>68</v>
      </c>
      <c r="I105" s="35"/>
      <c r="J105" s="36"/>
      <c r="K105" s="204"/>
      <c r="L105" s="436"/>
      <c r="M105" s="205"/>
    </row>
    <row r="106" spans="1:13" ht="15.75" thickBot="1" x14ac:dyDescent="0.3">
      <c r="B106" s="444"/>
      <c r="C106" s="391"/>
      <c r="D106" s="583" t="s">
        <v>1281</v>
      </c>
      <c r="E106" s="584"/>
      <c r="F106" s="584"/>
      <c r="G106" s="585"/>
      <c r="H106" s="394"/>
      <c r="I106" s="475">
        <v>0</v>
      </c>
      <c r="J106" s="476"/>
      <c r="K106" s="477"/>
      <c r="L106" s="478"/>
      <c r="M106" s="30"/>
    </row>
  </sheetData>
  <mergeCells count="1">
    <mergeCell ref="D106:G106"/>
  </mergeCells>
  <pageMargins left="0.70866141732283472" right="0.70866141732283472" top="0.74803149606299213" bottom="0.74803149606299213" header="0.31496062992125984" footer="0.31496062992125984"/>
  <pageSetup paperSize="9" scale="55" fitToHeight="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E32 E34 F43:H74 F8:H20 F33:H33 F76:H93 E22:E30 F36:H41 F22:H29 F31:H31 F95:H105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opLeftCell="A9" zoomScaleNormal="100" workbookViewId="0">
      <selection activeCell="C11" sqref="C11"/>
    </sheetView>
  </sheetViews>
  <sheetFormatPr defaultRowHeight="15" x14ac:dyDescent="0.25"/>
  <cols>
    <col min="1" max="1" width="4.140625" style="225" customWidth="1"/>
    <col min="2" max="2" width="10.5703125" style="31" customWidth="1"/>
    <col min="3" max="3" width="71.85546875" style="31" customWidth="1"/>
    <col min="4" max="4" width="19" style="31" customWidth="1"/>
    <col min="5" max="5" width="12.7109375" style="31" customWidth="1"/>
    <col min="6" max="6" width="12.7109375" style="1" customWidth="1"/>
    <col min="7" max="7" width="47.85546875" style="21" customWidth="1"/>
    <col min="8" max="8" width="41.140625" style="31" customWidth="1"/>
    <col min="9" max="16384" width="9.140625" style="31"/>
  </cols>
  <sheetData>
    <row r="1" spans="2:8" ht="15.75" thickBot="1" x14ac:dyDescent="0.3"/>
    <row r="2" spans="2:8" ht="24" x14ac:dyDescent="0.25">
      <c r="B2" s="460" t="s">
        <v>436</v>
      </c>
      <c r="C2" s="366" t="s">
        <v>1462</v>
      </c>
      <c r="D2" s="367" t="s">
        <v>886</v>
      </c>
      <c r="E2" s="396"/>
      <c r="F2" s="366"/>
      <c r="G2" s="404"/>
      <c r="H2" s="30"/>
    </row>
    <row r="3" spans="2:8" ht="18.75" x14ac:dyDescent="0.25">
      <c r="B3" s="373"/>
      <c r="C3" s="39"/>
      <c r="D3" s="51" t="s">
        <v>347</v>
      </c>
      <c r="E3" s="43"/>
      <c r="F3" s="39"/>
      <c r="G3" s="406"/>
      <c r="H3" s="30"/>
    </row>
    <row r="4" spans="2:8" ht="36" customHeight="1" x14ac:dyDescent="0.25">
      <c r="B4" s="462" t="s">
        <v>1</v>
      </c>
      <c r="C4" s="250" t="s">
        <v>2</v>
      </c>
      <c r="D4" s="250"/>
      <c r="E4" s="250" t="s">
        <v>183</v>
      </c>
      <c r="F4" s="250" t="s">
        <v>1399</v>
      </c>
      <c r="G4" s="376" t="s">
        <v>75</v>
      </c>
      <c r="H4" s="30"/>
    </row>
    <row r="5" spans="2:8" ht="36" x14ac:dyDescent="0.25">
      <c r="B5" s="427"/>
      <c r="C5" s="293" t="s">
        <v>1524</v>
      </c>
      <c r="D5" s="63"/>
      <c r="E5" s="260"/>
      <c r="F5" s="60"/>
      <c r="G5" s="383"/>
      <c r="H5" s="30"/>
    </row>
    <row r="6" spans="2:8" ht="96" x14ac:dyDescent="0.25">
      <c r="B6" s="426" t="s">
        <v>4</v>
      </c>
      <c r="C6" s="275" t="s">
        <v>1429</v>
      </c>
      <c r="D6" s="266"/>
      <c r="E6" s="302" t="s">
        <v>180</v>
      </c>
      <c r="F6" s="282"/>
      <c r="G6" s="381" t="s">
        <v>1430</v>
      </c>
      <c r="H6" s="30"/>
    </row>
    <row r="7" spans="2:8" x14ac:dyDescent="0.25">
      <c r="B7" s="426" t="s">
        <v>98</v>
      </c>
      <c r="C7" s="275" t="s">
        <v>1427</v>
      </c>
      <c r="D7" s="266"/>
      <c r="E7" s="302"/>
      <c r="F7" s="282"/>
      <c r="G7" s="479"/>
      <c r="H7" s="30"/>
    </row>
    <row r="8" spans="2:8" ht="96" x14ac:dyDescent="0.25">
      <c r="B8" s="426" t="s">
        <v>309</v>
      </c>
      <c r="C8" s="275" t="s">
        <v>896</v>
      </c>
      <c r="D8" s="266"/>
      <c r="E8" s="302" t="s">
        <v>331</v>
      </c>
      <c r="F8" s="282" t="s">
        <v>888</v>
      </c>
      <c r="G8" s="479"/>
      <c r="H8" s="30"/>
    </row>
    <row r="9" spans="2:8" ht="36" x14ac:dyDescent="0.25">
      <c r="B9" s="426" t="s">
        <v>310</v>
      </c>
      <c r="C9" s="275" t="s">
        <v>887</v>
      </c>
      <c r="D9" s="266"/>
      <c r="E9" s="302" t="s">
        <v>331</v>
      </c>
      <c r="F9" s="282" t="s">
        <v>888</v>
      </c>
      <c r="G9" s="479"/>
      <c r="H9" s="30"/>
    </row>
    <row r="10" spans="2:8" ht="108" x14ac:dyDescent="0.25">
      <c r="B10" s="426" t="s">
        <v>311</v>
      </c>
      <c r="C10" s="275" t="s">
        <v>898</v>
      </c>
      <c r="D10" s="266"/>
      <c r="E10" s="302" t="s">
        <v>331</v>
      </c>
      <c r="F10" s="282" t="s">
        <v>888</v>
      </c>
      <c r="G10" s="479"/>
      <c r="H10" s="30"/>
    </row>
    <row r="11" spans="2:8" ht="108" x14ac:dyDescent="0.25">
      <c r="B11" s="426" t="s">
        <v>312</v>
      </c>
      <c r="C11" s="275" t="s">
        <v>1534</v>
      </c>
      <c r="D11" s="266"/>
      <c r="E11" s="302" t="s">
        <v>331</v>
      </c>
      <c r="F11" s="282" t="s">
        <v>888</v>
      </c>
      <c r="G11" s="633" t="s">
        <v>75</v>
      </c>
      <c r="H11" s="30"/>
    </row>
    <row r="12" spans="2:8" x14ac:dyDescent="0.25">
      <c r="B12" s="426" t="s">
        <v>313</v>
      </c>
      <c r="C12" s="217" t="s">
        <v>895</v>
      </c>
      <c r="D12" s="266"/>
      <c r="E12" s="302" t="s">
        <v>331</v>
      </c>
      <c r="F12" s="282" t="s">
        <v>888</v>
      </c>
      <c r="G12" s="479"/>
      <c r="H12" s="30"/>
    </row>
    <row r="13" spans="2:8" ht="72" x14ac:dyDescent="0.25">
      <c r="B13" s="426" t="s">
        <v>314</v>
      </c>
      <c r="C13" s="275" t="s">
        <v>892</v>
      </c>
      <c r="D13" s="266"/>
      <c r="E13" s="302" t="s">
        <v>73</v>
      </c>
      <c r="F13" s="282" t="s">
        <v>888</v>
      </c>
      <c r="G13" s="479"/>
      <c r="H13" s="30"/>
    </row>
    <row r="14" spans="2:8" ht="60" x14ac:dyDescent="0.25">
      <c r="B14" s="607" t="s">
        <v>315</v>
      </c>
      <c r="C14" s="313" t="s">
        <v>1464</v>
      </c>
      <c r="D14" s="266"/>
      <c r="E14" s="302" t="s">
        <v>331</v>
      </c>
      <c r="F14" s="282" t="s">
        <v>888</v>
      </c>
      <c r="G14" s="479"/>
      <c r="H14" s="30"/>
    </row>
    <row r="15" spans="2:8" x14ac:dyDescent="0.25">
      <c r="B15" s="608"/>
      <c r="C15" s="313" t="s">
        <v>889</v>
      </c>
      <c r="D15" s="266"/>
      <c r="E15" s="302" t="s">
        <v>73</v>
      </c>
      <c r="F15" s="282" t="s">
        <v>888</v>
      </c>
      <c r="G15" s="479"/>
      <c r="H15" s="30"/>
    </row>
    <row r="16" spans="2:8" x14ac:dyDescent="0.25">
      <c r="B16" s="609"/>
      <c r="C16" s="313" t="s">
        <v>1463</v>
      </c>
      <c r="D16" s="266"/>
      <c r="E16" s="302" t="s">
        <v>73</v>
      </c>
      <c r="F16" s="282" t="s">
        <v>888</v>
      </c>
      <c r="G16" s="479"/>
      <c r="H16" s="30"/>
    </row>
    <row r="17" spans="2:8" ht="48" x14ac:dyDescent="0.25">
      <c r="B17" s="426" t="s">
        <v>99</v>
      </c>
      <c r="C17" s="313" t="s">
        <v>893</v>
      </c>
      <c r="D17" s="266"/>
      <c r="E17" s="302" t="s">
        <v>331</v>
      </c>
      <c r="F17" s="282" t="s">
        <v>888</v>
      </c>
      <c r="G17" s="381"/>
      <c r="H17" s="30"/>
    </row>
    <row r="18" spans="2:8" ht="48" x14ac:dyDescent="0.25">
      <c r="B18" s="426" t="s">
        <v>114</v>
      </c>
      <c r="C18" s="313" t="s">
        <v>894</v>
      </c>
      <c r="D18" s="266"/>
      <c r="E18" s="302" t="s">
        <v>73</v>
      </c>
      <c r="F18" s="282" t="s">
        <v>888</v>
      </c>
      <c r="G18" s="479"/>
      <c r="H18" s="30"/>
    </row>
    <row r="19" spans="2:8" ht="36" x14ac:dyDescent="0.25">
      <c r="B19" s="426" t="s">
        <v>162</v>
      </c>
      <c r="C19" s="313" t="s">
        <v>897</v>
      </c>
      <c r="D19" s="266"/>
      <c r="E19" s="302" t="s">
        <v>73</v>
      </c>
      <c r="F19" s="282" t="s">
        <v>888</v>
      </c>
      <c r="G19" s="479"/>
      <c r="H19" s="30"/>
    </row>
    <row r="20" spans="2:8" ht="84" x14ac:dyDescent="0.25">
      <c r="B20" s="426" t="s">
        <v>5</v>
      </c>
      <c r="C20" s="275" t="s">
        <v>1433</v>
      </c>
      <c r="D20" s="266"/>
      <c r="E20" s="302" t="s">
        <v>180</v>
      </c>
      <c r="F20" s="264"/>
      <c r="G20" s="381" t="s">
        <v>1430</v>
      </c>
      <c r="H20" s="30"/>
    </row>
    <row r="21" spans="2:8" ht="36" x14ac:dyDescent="0.25">
      <c r="B21" s="426" t="s">
        <v>163</v>
      </c>
      <c r="C21" s="275" t="s">
        <v>1426</v>
      </c>
      <c r="D21" s="266"/>
      <c r="E21" s="302" t="s">
        <v>331</v>
      </c>
      <c r="F21" s="282" t="s">
        <v>888</v>
      </c>
      <c r="G21" s="381"/>
      <c r="H21" s="30"/>
    </row>
    <row r="22" spans="2:8" s="225" customFormat="1" ht="84" x14ac:dyDescent="0.25">
      <c r="B22" s="607" t="s">
        <v>6</v>
      </c>
      <c r="C22" s="313" t="s">
        <v>1486</v>
      </c>
      <c r="D22" s="266"/>
      <c r="E22" s="302" t="s">
        <v>180</v>
      </c>
      <c r="F22" s="538"/>
      <c r="G22" s="479"/>
      <c r="H22" s="288"/>
    </row>
    <row r="23" spans="2:8" s="225" customFormat="1" x14ac:dyDescent="0.25">
      <c r="B23" s="608"/>
      <c r="C23" s="313" t="s">
        <v>889</v>
      </c>
      <c r="D23" s="266"/>
      <c r="E23" s="302" t="s">
        <v>73</v>
      </c>
      <c r="F23" s="538" t="s">
        <v>888</v>
      </c>
      <c r="G23" s="479"/>
      <c r="H23" s="288"/>
    </row>
    <row r="24" spans="2:8" s="225" customFormat="1" x14ac:dyDescent="0.25">
      <c r="B24" s="609"/>
      <c r="C24" s="313" t="s">
        <v>1463</v>
      </c>
      <c r="D24" s="266"/>
      <c r="E24" s="302" t="s">
        <v>73</v>
      </c>
      <c r="F24" s="538" t="s">
        <v>888</v>
      </c>
      <c r="G24" s="479"/>
      <c r="H24" s="288"/>
    </row>
    <row r="25" spans="2:8" ht="24.75" thickBot="1" x14ac:dyDescent="0.3">
      <c r="B25" s="480" t="s">
        <v>7</v>
      </c>
      <c r="C25" s="481" t="s">
        <v>408</v>
      </c>
      <c r="D25" s="482"/>
      <c r="E25" s="483" t="s">
        <v>180</v>
      </c>
      <c r="F25" s="484"/>
      <c r="G25" s="485" t="s">
        <v>377</v>
      </c>
      <c r="H25" s="30"/>
    </row>
    <row r="26" spans="2:8" x14ac:dyDescent="0.25">
      <c r="B26" s="1"/>
      <c r="C26" s="84"/>
      <c r="E26" s="21"/>
      <c r="H26" s="30"/>
    </row>
  </sheetData>
  <mergeCells count="2">
    <mergeCell ref="B14:B16"/>
    <mergeCell ref="B22:B24"/>
  </mergeCells>
  <pageMargins left="0.70866141732283472" right="0.70866141732283472" top="0.74803149606299213" bottom="0.74803149606299213" header="0.31496062992125984" footer="0.31496062992125984"/>
  <pageSetup paperSize="9" scale="55" fitToHeight="3"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'Invullijst (Negeren) '!$B$3:$B$4</xm:f>
          </x14:formula1>
          <xm:sqref>F6:F7</xm:sqref>
        </x14:dataValidation>
        <x14:dataValidation type="list" allowBlank="1" showInputMessage="1" showErrorMessage="1">
          <x14:formula1>
            <xm:f>'invullijst (negeren)'!$A$5:$A$7</xm:f>
          </x14:formula1>
          <xm:sqref>F8:F16 F18:F19 F21:F24</xm:sqref>
        </x14:dataValidation>
        <x14:dataValidation type="list" allowBlank="1" showInputMessage="1" showErrorMessage="1">
          <x14:formula1>
            <xm:f>'invullijst (negeren)'!$A$21:$A$24</xm:f>
          </x14:formula1>
          <xm:sqref>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topLeftCell="E1" zoomScaleNormal="100" workbookViewId="0">
      <selection activeCell="C4" sqref="C4:J4"/>
    </sheetView>
  </sheetViews>
  <sheetFormatPr defaultRowHeight="15" x14ac:dyDescent="0.25"/>
  <cols>
    <col min="1" max="1" width="3.7109375" style="172" customWidth="1"/>
    <col min="2" max="2" width="9.85546875" style="172" customWidth="1"/>
    <col min="3" max="3" width="35.7109375" style="172" bestFit="1" customWidth="1"/>
    <col min="4" max="4" width="38.7109375" style="4" bestFit="1" customWidth="1"/>
    <col min="5" max="5" width="32.7109375" style="172" bestFit="1" customWidth="1"/>
    <col min="6" max="6" width="15.85546875" style="172" customWidth="1"/>
    <col min="7" max="7" width="30.85546875" style="172" bestFit="1" customWidth="1"/>
    <col min="8" max="8" width="14.7109375" style="172" customWidth="1"/>
    <col min="9" max="9" width="21.28515625" style="172" customWidth="1"/>
    <col min="10" max="10" width="18" style="172" bestFit="1" customWidth="1"/>
    <col min="11" max="12" width="9.140625" style="172"/>
    <col min="13" max="13" width="23" style="172" bestFit="1" customWidth="1"/>
    <col min="14" max="14" width="39.42578125" style="172" bestFit="1" customWidth="1"/>
    <col min="15" max="16384" width="9.140625" style="172"/>
  </cols>
  <sheetData>
    <row r="1" spans="1:14" ht="15.75" thickBot="1" x14ac:dyDescent="0.3"/>
    <row r="2" spans="1:14" s="203" customFormat="1" ht="25.5" customHeight="1" x14ac:dyDescent="0.25">
      <c r="B2" s="486" t="s">
        <v>1032</v>
      </c>
      <c r="C2" s="487" t="s">
        <v>1470</v>
      </c>
      <c r="D2" s="488"/>
      <c r="E2" s="488"/>
      <c r="F2" s="489"/>
      <c r="G2" s="489"/>
      <c r="H2" s="489"/>
      <c r="I2" s="489"/>
      <c r="J2" s="489"/>
      <c r="K2" s="490"/>
      <c r="L2" s="490"/>
      <c r="M2" s="490"/>
      <c r="N2" s="491"/>
    </row>
    <row r="3" spans="1:14" x14ac:dyDescent="0.25">
      <c r="B3" s="492"/>
      <c r="C3" s="216"/>
      <c r="D3" s="210"/>
      <c r="E3" s="240"/>
      <c r="F3" s="240"/>
      <c r="G3" s="240"/>
      <c r="H3" s="240"/>
      <c r="I3" s="240"/>
      <c r="J3" s="240"/>
      <c r="K3" s="97"/>
      <c r="L3" s="97"/>
      <c r="M3" s="97"/>
      <c r="N3" s="493"/>
    </row>
    <row r="4" spans="1:14" s="194" customFormat="1" ht="91.5" customHeight="1" x14ac:dyDescent="0.25">
      <c r="B4" s="494"/>
      <c r="C4" s="610" t="s">
        <v>1435</v>
      </c>
      <c r="D4" s="610"/>
      <c r="E4" s="610"/>
      <c r="F4" s="610"/>
      <c r="G4" s="610"/>
      <c r="H4" s="610"/>
      <c r="I4" s="610"/>
      <c r="J4" s="610"/>
      <c r="K4" s="178"/>
      <c r="L4" s="178"/>
      <c r="M4" s="178"/>
      <c r="N4" s="495"/>
    </row>
    <row r="5" spans="1:14" s="194" customFormat="1" x14ac:dyDescent="0.25">
      <c r="B5" s="494"/>
      <c r="C5" s="217" t="s">
        <v>1034</v>
      </c>
      <c r="D5" s="218"/>
      <c r="E5" s="245"/>
      <c r="F5" s="217"/>
      <c r="G5" s="217"/>
      <c r="H5" s="217"/>
      <c r="I5" s="217"/>
      <c r="J5" s="217"/>
      <c r="K5" s="178"/>
      <c r="L5" s="178"/>
      <c r="M5" s="178"/>
      <c r="N5" s="495"/>
    </row>
    <row r="6" spans="1:14" s="194" customFormat="1" x14ac:dyDescent="0.25">
      <c r="B6" s="494"/>
      <c r="C6" s="217"/>
      <c r="D6" s="218"/>
      <c r="E6" s="245"/>
      <c r="F6" s="217"/>
      <c r="G6" s="217"/>
      <c r="H6" s="217"/>
      <c r="I6" s="217"/>
      <c r="J6" s="217"/>
      <c r="K6" s="178"/>
      <c r="L6" s="178"/>
      <c r="M6" s="178"/>
      <c r="N6" s="495"/>
    </row>
    <row r="7" spans="1:14" s="31" customFormat="1" ht="43.5" customHeight="1" x14ac:dyDescent="0.25">
      <c r="A7" s="225"/>
      <c r="B7" s="496"/>
      <c r="C7" s="611" t="s">
        <v>1398</v>
      </c>
      <c r="D7" s="612"/>
      <c r="E7" s="612"/>
      <c r="F7" s="612"/>
      <c r="G7" s="612"/>
      <c r="H7" s="612"/>
      <c r="I7" s="612"/>
      <c r="J7" s="612"/>
      <c r="K7" s="227"/>
      <c r="L7" s="227"/>
      <c r="M7" s="497"/>
      <c r="N7" s="498"/>
    </row>
    <row r="8" spans="1:14" s="31" customFormat="1" x14ac:dyDescent="0.25">
      <c r="A8" s="225"/>
      <c r="B8" s="496"/>
      <c r="C8" s="217" t="s">
        <v>1380</v>
      </c>
      <c r="D8" s="210"/>
      <c r="E8" s="240"/>
      <c r="F8" s="217"/>
      <c r="G8" s="240"/>
      <c r="H8" s="217"/>
      <c r="I8" s="217"/>
      <c r="J8" s="217"/>
      <c r="K8" s="227"/>
      <c r="L8" s="227"/>
      <c r="M8" s="497"/>
      <c r="N8" s="498"/>
    </row>
    <row r="9" spans="1:14" s="31" customFormat="1" x14ac:dyDescent="0.25">
      <c r="A9" s="225"/>
      <c r="B9" s="496"/>
      <c r="C9" s="217" t="s">
        <v>1035</v>
      </c>
      <c r="D9" s="210"/>
      <c r="E9" s="240"/>
      <c r="F9" s="217"/>
      <c r="G9" s="240"/>
      <c r="H9" s="217"/>
      <c r="I9" s="217"/>
      <c r="J9" s="217"/>
      <c r="K9" s="227"/>
      <c r="L9" s="227"/>
      <c r="M9" s="497"/>
      <c r="N9" s="498"/>
    </row>
    <row r="10" spans="1:14" s="31" customFormat="1" x14ac:dyDescent="0.25">
      <c r="A10" s="225"/>
      <c r="B10" s="496"/>
      <c r="C10" s="217" t="s">
        <v>1036</v>
      </c>
      <c r="D10" s="210"/>
      <c r="E10" s="240"/>
      <c r="F10" s="217"/>
      <c r="G10" s="240"/>
      <c r="H10" s="217"/>
      <c r="I10" s="217"/>
      <c r="J10" s="217"/>
      <c r="K10" s="227"/>
      <c r="L10" s="227"/>
      <c r="M10" s="497"/>
      <c r="N10" s="498"/>
    </row>
    <row r="11" spans="1:14" s="31" customFormat="1" x14ac:dyDescent="0.25">
      <c r="A11" s="225"/>
      <c r="B11" s="496"/>
      <c r="C11" s="217" t="s">
        <v>1037</v>
      </c>
      <c r="D11" s="210"/>
      <c r="E11" s="240"/>
      <c r="F11" s="217"/>
      <c r="G11" s="240"/>
      <c r="H11" s="217"/>
      <c r="I11" s="217"/>
      <c r="J11" s="217"/>
      <c r="K11" s="227"/>
      <c r="L11" s="227"/>
      <c r="M11" s="497"/>
      <c r="N11" s="498"/>
    </row>
    <row r="12" spans="1:14" s="31" customFormat="1" x14ac:dyDescent="0.25">
      <c r="A12" s="225"/>
      <c r="B12" s="496"/>
      <c r="C12" s="217" t="s">
        <v>1038</v>
      </c>
      <c r="D12" s="210"/>
      <c r="E12" s="240"/>
      <c r="F12" s="217"/>
      <c r="G12" s="240"/>
      <c r="H12" s="217"/>
      <c r="I12" s="217"/>
      <c r="J12" s="217"/>
      <c r="K12" s="227"/>
      <c r="L12" s="227"/>
      <c r="M12" s="497"/>
      <c r="N12" s="498"/>
    </row>
    <row r="13" spans="1:14" s="31" customFormat="1" x14ac:dyDescent="0.25">
      <c r="A13" s="225"/>
      <c r="B13" s="496"/>
      <c r="C13" s="201" t="s">
        <v>1039</v>
      </c>
      <c r="D13" s="210"/>
      <c r="E13" s="240"/>
      <c r="F13" s="217"/>
      <c r="G13" s="240"/>
      <c r="H13" s="217"/>
      <c r="I13" s="217"/>
      <c r="J13" s="217"/>
      <c r="K13" s="227"/>
      <c r="L13" s="227"/>
      <c r="M13" s="497"/>
      <c r="N13" s="498"/>
    </row>
    <row r="14" spans="1:14" s="31" customFormat="1" x14ac:dyDescent="0.25">
      <c r="A14" s="225"/>
      <c r="B14" s="496"/>
      <c r="C14" s="201"/>
      <c r="D14" s="210"/>
      <c r="E14" s="240"/>
      <c r="F14" s="217"/>
      <c r="G14" s="240"/>
      <c r="H14" s="217"/>
      <c r="I14" s="217"/>
      <c r="J14" s="217"/>
      <c r="K14" s="227"/>
      <c r="L14" s="227"/>
      <c r="M14" s="497"/>
      <c r="N14" s="498"/>
    </row>
    <row r="15" spans="1:14" s="31" customFormat="1" ht="100.5" customHeight="1" x14ac:dyDescent="0.25">
      <c r="A15" s="225"/>
      <c r="B15" s="496"/>
      <c r="C15" s="613" t="s">
        <v>1437</v>
      </c>
      <c r="D15" s="613"/>
      <c r="E15" s="613"/>
      <c r="F15" s="613"/>
      <c r="G15" s="613"/>
      <c r="H15" s="217"/>
      <c r="I15" s="217"/>
      <c r="J15" s="217"/>
      <c r="K15" s="227"/>
      <c r="L15" s="227"/>
      <c r="M15" s="497"/>
      <c r="N15" s="498"/>
    </row>
    <row r="16" spans="1:14" x14ac:dyDescent="0.25">
      <c r="B16" s="499"/>
      <c r="C16" s="567" t="s">
        <v>1040</v>
      </c>
      <c r="D16" s="567"/>
      <c r="E16" s="567"/>
      <c r="F16" s="567"/>
      <c r="G16" s="567"/>
      <c r="H16" s="567"/>
      <c r="I16" s="567"/>
      <c r="J16" s="240"/>
      <c r="K16" s="97"/>
      <c r="L16" s="97"/>
      <c r="M16" s="97"/>
      <c r="N16" s="500"/>
    </row>
    <row r="17" spans="1:14" x14ac:dyDescent="0.25">
      <c r="B17" s="499"/>
      <c r="C17" s="569" t="s">
        <v>339</v>
      </c>
      <c r="D17" s="569"/>
      <c r="E17" s="569"/>
      <c r="F17" s="569"/>
      <c r="G17" s="569"/>
      <c r="H17" s="569"/>
      <c r="I17" s="569"/>
      <c r="J17" s="240"/>
      <c r="K17" s="97"/>
      <c r="L17" s="97"/>
      <c r="M17" s="97"/>
      <c r="N17" s="500"/>
    </row>
    <row r="18" spans="1:14" x14ac:dyDescent="0.25">
      <c r="B18" s="499"/>
      <c r="C18" s="569" t="s">
        <v>340</v>
      </c>
      <c r="D18" s="569"/>
      <c r="E18" s="569"/>
      <c r="F18" s="569"/>
      <c r="G18" s="569"/>
      <c r="H18" s="569"/>
      <c r="I18" s="569"/>
      <c r="J18" s="240"/>
      <c r="K18" s="97"/>
      <c r="L18" s="97"/>
      <c r="M18" s="97"/>
      <c r="N18" s="500"/>
    </row>
    <row r="19" spans="1:14" x14ac:dyDescent="0.25">
      <c r="B19" s="499"/>
      <c r="C19" s="569" t="s">
        <v>341</v>
      </c>
      <c r="D19" s="569"/>
      <c r="E19" s="569"/>
      <c r="F19" s="569"/>
      <c r="G19" s="569"/>
      <c r="H19" s="569"/>
      <c r="I19" s="569"/>
      <c r="J19" s="240"/>
      <c r="K19" s="97"/>
      <c r="L19" s="97"/>
      <c r="M19" s="97"/>
      <c r="N19" s="500"/>
    </row>
    <row r="20" spans="1:14" x14ac:dyDescent="0.25">
      <c r="B20" s="501"/>
      <c r="C20" s="317"/>
      <c r="D20" s="317"/>
      <c r="E20" s="317"/>
      <c r="F20" s="317"/>
      <c r="G20" s="317"/>
      <c r="H20" s="317"/>
      <c r="I20" s="317"/>
      <c r="J20" s="97"/>
      <c r="K20" s="97"/>
      <c r="L20" s="97"/>
      <c r="M20" s="97"/>
      <c r="N20" s="502"/>
    </row>
    <row r="21" spans="1:14" ht="18.75" x14ac:dyDescent="0.25">
      <c r="B21" s="614" t="s">
        <v>1041</v>
      </c>
      <c r="C21" s="615"/>
      <c r="D21" s="174"/>
      <c r="E21" s="175"/>
      <c r="F21" s="175"/>
      <c r="G21" s="175"/>
      <c r="H21" s="175"/>
      <c r="I21" s="175"/>
      <c r="J21" s="175"/>
      <c r="K21" s="175"/>
      <c r="L21" s="175"/>
      <c r="M21" s="175"/>
      <c r="N21" s="503"/>
    </row>
    <row r="22" spans="1:14" s="173" customFormat="1" ht="60" x14ac:dyDescent="0.25">
      <c r="A22" s="251"/>
      <c r="B22" s="504"/>
      <c r="C22" s="176" t="s">
        <v>1042</v>
      </c>
      <c r="D22" s="177" t="s">
        <v>1043</v>
      </c>
      <c r="E22" s="176" t="s">
        <v>1044</v>
      </c>
      <c r="F22" s="176" t="s">
        <v>1045</v>
      </c>
      <c r="G22" s="176" t="s">
        <v>1046</v>
      </c>
      <c r="H22" s="176" t="s">
        <v>1047</v>
      </c>
      <c r="I22" s="176" t="s">
        <v>1048</v>
      </c>
      <c r="J22" s="176" t="s">
        <v>1049</v>
      </c>
      <c r="K22" s="176" t="s">
        <v>1050</v>
      </c>
      <c r="L22" s="176" t="s">
        <v>1051</v>
      </c>
      <c r="M22" s="176" t="s">
        <v>1052</v>
      </c>
      <c r="N22" s="505" t="s">
        <v>1053</v>
      </c>
    </row>
    <row r="23" spans="1:14" s="78" customFormat="1" ht="24" x14ac:dyDescent="0.25">
      <c r="A23" s="327"/>
      <c r="B23" s="492" t="s">
        <v>1310</v>
      </c>
      <c r="C23" s="240" t="s">
        <v>1054</v>
      </c>
      <c r="D23" s="210" t="s">
        <v>1055</v>
      </c>
      <c r="E23" s="240" t="s">
        <v>1056</v>
      </c>
      <c r="F23" s="306" t="s">
        <v>1057</v>
      </c>
      <c r="G23" s="240" t="s">
        <v>1058</v>
      </c>
      <c r="H23" s="240" t="s">
        <v>1059</v>
      </c>
      <c r="I23" s="240" t="s">
        <v>1060</v>
      </c>
      <c r="J23" s="240" t="s">
        <v>1061</v>
      </c>
      <c r="K23" s="240"/>
      <c r="L23" s="240"/>
      <c r="M23" s="240" t="s">
        <v>1062</v>
      </c>
      <c r="N23" s="506" t="s">
        <v>1381</v>
      </c>
    </row>
    <row r="24" spans="1:14" s="78" customFormat="1" ht="24" x14ac:dyDescent="0.25">
      <c r="A24" s="327"/>
      <c r="B24" s="499" t="s">
        <v>1311</v>
      </c>
      <c r="C24" s="240" t="s">
        <v>1063</v>
      </c>
      <c r="D24" s="210" t="s">
        <v>1064</v>
      </c>
      <c r="E24" s="240" t="s">
        <v>1065</v>
      </c>
      <c r="F24" s="306" t="s">
        <v>1057</v>
      </c>
      <c r="G24" s="240" t="s">
        <v>1066</v>
      </c>
      <c r="H24" s="240" t="s">
        <v>1059</v>
      </c>
      <c r="I24" s="240" t="s">
        <v>1060</v>
      </c>
      <c r="J24" s="240" t="s">
        <v>1067</v>
      </c>
      <c r="K24" s="240"/>
      <c r="L24" s="240"/>
      <c r="M24" s="240" t="s">
        <v>1068</v>
      </c>
      <c r="N24" s="507" t="s">
        <v>1381</v>
      </c>
    </row>
    <row r="25" spans="1:14" s="78" customFormat="1" ht="24" x14ac:dyDescent="0.25">
      <c r="A25" s="327"/>
      <c r="B25" s="499" t="s">
        <v>1312</v>
      </c>
      <c r="C25" s="240" t="s">
        <v>1069</v>
      </c>
      <c r="D25" s="210" t="s">
        <v>1070</v>
      </c>
      <c r="E25" s="240" t="s">
        <v>1071</v>
      </c>
      <c r="F25" s="306" t="s">
        <v>1057</v>
      </c>
      <c r="G25" s="240" t="s">
        <v>1066</v>
      </c>
      <c r="H25" s="240" t="s">
        <v>1072</v>
      </c>
      <c r="I25" s="240" t="s">
        <v>1073</v>
      </c>
      <c r="J25" s="240" t="s">
        <v>1074</v>
      </c>
      <c r="K25" s="240"/>
      <c r="L25" s="240" t="s">
        <v>1075</v>
      </c>
      <c r="M25" s="240"/>
      <c r="N25" s="508" t="s">
        <v>1382</v>
      </c>
    </row>
    <row r="26" spans="1:14" s="78" customFormat="1" ht="24" x14ac:dyDescent="0.25">
      <c r="A26" s="327"/>
      <c r="B26" s="499" t="s">
        <v>1313</v>
      </c>
      <c r="C26" s="306" t="s">
        <v>1383</v>
      </c>
      <c r="D26" s="210" t="s">
        <v>1076</v>
      </c>
      <c r="E26" s="240"/>
      <c r="F26" s="306" t="s">
        <v>1057</v>
      </c>
      <c r="G26" s="240" t="s">
        <v>1077</v>
      </c>
      <c r="H26" s="240" t="s">
        <v>1078</v>
      </c>
      <c r="I26" s="240" t="s">
        <v>1079</v>
      </c>
      <c r="J26" s="240" t="s">
        <v>1080</v>
      </c>
      <c r="K26" s="240"/>
      <c r="L26" s="240"/>
      <c r="M26" s="240" t="s">
        <v>1081</v>
      </c>
      <c r="N26" s="508" t="s">
        <v>1384</v>
      </c>
    </row>
    <row r="27" spans="1:14" s="78" customFormat="1" ht="60" x14ac:dyDescent="0.25">
      <c r="A27" s="327"/>
      <c r="B27" s="499" t="s">
        <v>1314</v>
      </c>
      <c r="C27" s="306" t="s">
        <v>1315</v>
      </c>
      <c r="D27" s="210" t="s">
        <v>1083</v>
      </c>
      <c r="E27" s="240"/>
      <c r="F27" s="306" t="s">
        <v>1057</v>
      </c>
      <c r="G27" s="240" t="s">
        <v>1082</v>
      </c>
      <c r="H27" s="240" t="s">
        <v>1078</v>
      </c>
      <c r="I27" s="240" t="s">
        <v>1316</v>
      </c>
      <c r="J27" s="240" t="s">
        <v>1317</v>
      </c>
      <c r="K27" s="240"/>
      <c r="L27" s="240"/>
      <c r="M27" s="240" t="s">
        <v>1081</v>
      </c>
      <c r="N27" s="508" t="s">
        <v>1518</v>
      </c>
    </row>
    <row r="28" spans="1:14" s="78" customFormat="1" ht="120" x14ac:dyDescent="0.25">
      <c r="A28" s="327"/>
      <c r="B28" s="499" t="s">
        <v>1318</v>
      </c>
      <c r="C28" s="306" t="s">
        <v>1319</v>
      </c>
      <c r="D28" s="210" t="s">
        <v>1083</v>
      </c>
      <c r="E28" s="240"/>
      <c r="F28" s="306" t="s">
        <v>1057</v>
      </c>
      <c r="G28" s="240" t="s">
        <v>1084</v>
      </c>
      <c r="H28" s="240" t="s">
        <v>1078</v>
      </c>
      <c r="I28" s="240" t="s">
        <v>1320</v>
      </c>
      <c r="J28" s="240" t="s">
        <v>1317</v>
      </c>
      <c r="K28" s="240"/>
      <c r="L28" s="240"/>
      <c r="M28" s="240" t="s">
        <v>1081</v>
      </c>
      <c r="N28" s="508" t="s">
        <v>1518</v>
      </c>
    </row>
    <row r="29" spans="1:14" s="78" customFormat="1" ht="60" x14ac:dyDescent="0.25">
      <c r="A29" s="327"/>
      <c r="B29" s="499" t="s">
        <v>1321</v>
      </c>
      <c r="C29" s="240" t="s">
        <v>1085</v>
      </c>
      <c r="D29" s="210" t="s">
        <v>1086</v>
      </c>
      <c r="E29" s="240" t="s">
        <v>1087</v>
      </c>
      <c r="F29" s="306" t="s">
        <v>1057</v>
      </c>
      <c r="G29" s="240" t="s">
        <v>1088</v>
      </c>
      <c r="H29" s="240" t="s">
        <v>1078</v>
      </c>
      <c r="I29" s="240" t="s">
        <v>1089</v>
      </c>
      <c r="J29" s="240" t="s">
        <v>1090</v>
      </c>
      <c r="K29" s="240" t="s">
        <v>1091</v>
      </c>
      <c r="L29" s="210" t="s">
        <v>1092</v>
      </c>
      <c r="M29" s="240" t="s">
        <v>1081</v>
      </c>
      <c r="N29" s="508" t="s">
        <v>1385</v>
      </c>
    </row>
    <row r="30" spans="1:14" s="78" customFormat="1" ht="12" x14ac:dyDescent="0.25">
      <c r="A30" s="327"/>
      <c r="B30" s="499" t="s">
        <v>1322</v>
      </c>
      <c r="C30" s="306" t="s">
        <v>1093</v>
      </c>
      <c r="D30" s="210"/>
      <c r="E30" s="240"/>
      <c r="F30" s="306" t="s">
        <v>1057</v>
      </c>
      <c r="G30" s="240" t="s">
        <v>1094</v>
      </c>
      <c r="H30" s="240" t="s">
        <v>1078</v>
      </c>
      <c r="I30" s="240"/>
      <c r="J30" s="240"/>
      <c r="K30" s="240"/>
      <c r="L30" s="240"/>
      <c r="M30" s="240"/>
      <c r="N30" s="508"/>
    </row>
    <row r="31" spans="1:14" s="78" customFormat="1" ht="12" x14ac:dyDescent="0.25">
      <c r="A31" s="327"/>
      <c r="B31" s="499" t="s">
        <v>1323</v>
      </c>
      <c r="C31" s="240" t="s">
        <v>1095</v>
      </c>
      <c r="D31" s="210" t="s">
        <v>1096</v>
      </c>
      <c r="E31" s="240"/>
      <c r="F31" s="306" t="s">
        <v>1057</v>
      </c>
      <c r="G31" s="240"/>
      <c r="H31" s="240"/>
      <c r="I31" s="240"/>
      <c r="J31" s="240"/>
      <c r="K31" s="240"/>
      <c r="L31" s="240"/>
      <c r="M31" s="240"/>
      <c r="N31" s="508"/>
    </row>
    <row r="32" spans="1:14" s="78" customFormat="1" ht="48" x14ac:dyDescent="0.25">
      <c r="A32" s="327"/>
      <c r="B32" s="499" t="s">
        <v>1324</v>
      </c>
      <c r="C32" s="240" t="s">
        <v>1097</v>
      </c>
      <c r="D32" s="210" t="s">
        <v>1098</v>
      </c>
      <c r="E32" s="240"/>
      <c r="F32" s="306" t="s">
        <v>1057</v>
      </c>
      <c r="G32" s="240" t="s">
        <v>1066</v>
      </c>
      <c r="H32" s="240" t="s">
        <v>1078</v>
      </c>
      <c r="I32" s="240" t="s">
        <v>1099</v>
      </c>
      <c r="J32" s="240" t="s">
        <v>1100</v>
      </c>
      <c r="K32" s="240"/>
      <c r="L32" s="240"/>
      <c r="M32" s="240"/>
      <c r="N32" s="508" t="s">
        <v>1101</v>
      </c>
    </row>
    <row r="33" spans="1:14" s="78" customFormat="1" ht="12" x14ac:dyDescent="0.25">
      <c r="A33" s="327"/>
      <c r="B33" s="499" t="s">
        <v>1325</v>
      </c>
      <c r="C33" s="240" t="s">
        <v>1102</v>
      </c>
      <c r="D33" s="210"/>
      <c r="E33" s="240"/>
      <c r="F33" s="306" t="s">
        <v>1057</v>
      </c>
      <c r="G33" s="240"/>
      <c r="H33" s="240" t="s">
        <v>1078</v>
      </c>
      <c r="I33" s="240"/>
      <c r="J33" s="240"/>
      <c r="K33" s="240"/>
      <c r="L33" s="240"/>
      <c r="M33" s="240"/>
      <c r="N33" s="508"/>
    </row>
    <row r="34" spans="1:14" s="78" customFormat="1" ht="24" x14ac:dyDescent="0.25">
      <c r="A34" s="327"/>
      <c r="B34" s="499" t="s">
        <v>1326</v>
      </c>
      <c r="C34" s="306" t="s">
        <v>1103</v>
      </c>
      <c r="D34" s="210" t="s">
        <v>1076</v>
      </c>
      <c r="E34" s="240"/>
      <c r="F34" s="306" t="s">
        <v>1057</v>
      </c>
      <c r="G34" s="240" t="s">
        <v>1077</v>
      </c>
      <c r="H34" s="240" t="s">
        <v>1072</v>
      </c>
      <c r="I34" s="240" t="s">
        <v>1079</v>
      </c>
      <c r="J34" s="240" t="s">
        <v>1080</v>
      </c>
      <c r="K34" s="240"/>
      <c r="L34" s="240"/>
      <c r="M34" s="240"/>
      <c r="N34" s="509" t="s">
        <v>1327</v>
      </c>
    </row>
    <row r="35" spans="1:14" s="78" customFormat="1" ht="12" x14ac:dyDescent="0.25">
      <c r="A35" s="327"/>
      <c r="B35" s="499" t="s">
        <v>1328</v>
      </c>
      <c r="C35" s="240" t="s">
        <v>1104</v>
      </c>
      <c r="D35" s="210"/>
      <c r="E35" s="240"/>
      <c r="F35" s="306" t="s">
        <v>1057</v>
      </c>
      <c r="G35" s="240"/>
      <c r="H35" s="240" t="s">
        <v>1072</v>
      </c>
      <c r="I35" s="240"/>
      <c r="J35" s="240"/>
      <c r="K35" s="240"/>
      <c r="L35" s="240"/>
      <c r="M35" s="240"/>
      <c r="N35" s="508"/>
    </row>
    <row r="36" spans="1:14" s="78" customFormat="1" ht="12" x14ac:dyDescent="0.25">
      <c r="A36" s="327"/>
      <c r="B36" s="499" t="s">
        <v>1329</v>
      </c>
      <c r="C36" s="306" t="s">
        <v>1105</v>
      </c>
      <c r="D36" s="210"/>
      <c r="E36" s="240"/>
      <c r="F36" s="306" t="s">
        <v>1057</v>
      </c>
      <c r="G36" s="240"/>
      <c r="H36" s="240" t="s">
        <v>1059</v>
      </c>
      <c r="I36" s="240"/>
      <c r="J36" s="240"/>
      <c r="K36" s="240"/>
      <c r="L36" s="240"/>
      <c r="M36" s="240"/>
      <c r="N36" s="508"/>
    </row>
    <row r="37" spans="1:14" s="78" customFormat="1" ht="12" x14ac:dyDescent="0.25">
      <c r="A37" s="327"/>
      <c r="B37" s="499" t="s">
        <v>1330</v>
      </c>
      <c r="C37" s="306" t="s">
        <v>1106</v>
      </c>
      <c r="D37" s="210"/>
      <c r="E37" s="240"/>
      <c r="F37" s="306" t="s">
        <v>1057</v>
      </c>
      <c r="G37" s="240"/>
      <c r="H37" s="240"/>
      <c r="I37" s="240" t="s">
        <v>1107</v>
      </c>
      <c r="J37" s="240"/>
      <c r="K37" s="240"/>
      <c r="L37" s="240"/>
      <c r="M37" s="240"/>
      <c r="N37" s="508"/>
    </row>
    <row r="38" spans="1:14" s="78" customFormat="1" ht="96" x14ac:dyDescent="0.25">
      <c r="A38" s="327"/>
      <c r="B38" s="510" t="s">
        <v>1331</v>
      </c>
      <c r="C38" s="306" t="s">
        <v>1332</v>
      </c>
      <c r="D38" s="210" t="s">
        <v>1333</v>
      </c>
      <c r="E38" s="240"/>
      <c r="F38" s="306" t="s">
        <v>1057</v>
      </c>
      <c r="G38" s="240" t="s">
        <v>1334</v>
      </c>
      <c r="H38" s="240" t="s">
        <v>1335</v>
      </c>
      <c r="I38" s="240" t="s">
        <v>1336</v>
      </c>
      <c r="J38" s="240"/>
      <c r="K38" s="240" t="s">
        <v>1337</v>
      </c>
      <c r="L38" s="240" t="s">
        <v>1338</v>
      </c>
      <c r="M38" s="240" t="s">
        <v>1339</v>
      </c>
      <c r="N38" s="511" t="s">
        <v>1519</v>
      </c>
    </row>
    <row r="39" spans="1:14" ht="18.75" x14ac:dyDescent="0.25">
      <c r="B39" s="614" t="s">
        <v>1108</v>
      </c>
      <c r="C39" s="615"/>
      <c r="D39" s="174"/>
      <c r="E39" s="175"/>
      <c r="F39" s="175"/>
      <c r="G39" s="175"/>
      <c r="H39" s="175"/>
      <c r="I39" s="175"/>
      <c r="J39" s="175"/>
      <c r="K39" s="175"/>
      <c r="L39" s="175"/>
      <c r="M39" s="175"/>
      <c r="N39" s="503"/>
    </row>
    <row r="40" spans="1:14" s="173" customFormat="1" ht="60" x14ac:dyDescent="0.25">
      <c r="A40" s="251"/>
      <c r="B40" s="504"/>
      <c r="C40" s="176" t="s">
        <v>1042</v>
      </c>
      <c r="D40" s="177" t="s">
        <v>1043</v>
      </c>
      <c r="E40" s="176" t="s">
        <v>1044</v>
      </c>
      <c r="F40" s="176" t="s">
        <v>1045</v>
      </c>
      <c r="G40" s="176" t="s">
        <v>1046</v>
      </c>
      <c r="H40" s="176" t="s">
        <v>1047</v>
      </c>
      <c r="I40" s="176" t="s">
        <v>1048</v>
      </c>
      <c r="J40" s="176" t="s">
        <v>1049</v>
      </c>
      <c r="K40" s="176" t="s">
        <v>1050</v>
      </c>
      <c r="L40" s="176" t="s">
        <v>1051</v>
      </c>
      <c r="M40" s="176" t="s">
        <v>1052</v>
      </c>
      <c r="N40" s="505" t="s">
        <v>1053</v>
      </c>
    </row>
    <row r="41" spans="1:14" s="78" customFormat="1" ht="24" x14ac:dyDescent="0.25">
      <c r="A41" s="327"/>
      <c r="B41" s="492" t="s">
        <v>1340</v>
      </c>
      <c r="C41" s="240" t="s">
        <v>1109</v>
      </c>
      <c r="D41" s="210" t="s">
        <v>1110</v>
      </c>
      <c r="E41" s="240"/>
      <c r="F41" s="217" t="s">
        <v>1111</v>
      </c>
      <c r="G41" s="219" t="s">
        <v>1112</v>
      </c>
      <c r="H41" s="240" t="s">
        <v>1078</v>
      </c>
      <c r="I41" s="240" t="s">
        <v>1113</v>
      </c>
      <c r="J41" s="240" t="s">
        <v>1114</v>
      </c>
      <c r="K41" s="240"/>
      <c r="L41" s="240"/>
      <c r="M41" s="240"/>
      <c r="N41" s="508" t="s">
        <v>1386</v>
      </c>
    </row>
    <row r="42" spans="1:14" s="195" customFormat="1" ht="36" x14ac:dyDescent="0.25">
      <c r="B42" s="499" t="s">
        <v>1341</v>
      </c>
      <c r="C42" s="240" t="s">
        <v>1115</v>
      </c>
      <c r="D42" s="210" t="s">
        <v>1116</v>
      </c>
      <c r="E42" s="240" t="s">
        <v>1117</v>
      </c>
      <c r="F42" s="217" t="s">
        <v>1111</v>
      </c>
      <c r="G42" s="240" t="s">
        <v>1118</v>
      </c>
      <c r="H42" s="240" t="s">
        <v>1119</v>
      </c>
      <c r="I42" s="240" t="s">
        <v>1120</v>
      </c>
      <c r="J42" s="240" t="s">
        <v>1121</v>
      </c>
      <c r="K42" s="240"/>
      <c r="L42" s="240"/>
      <c r="M42" s="240"/>
      <c r="N42" s="508" t="s">
        <v>1387</v>
      </c>
    </row>
    <row r="43" spans="1:14" s="149" customFormat="1" ht="36" x14ac:dyDescent="0.25">
      <c r="A43" s="304"/>
      <c r="B43" s="499" t="s">
        <v>1342</v>
      </c>
      <c r="C43" s="240" t="s">
        <v>1122</v>
      </c>
      <c r="D43" s="210" t="s">
        <v>1123</v>
      </c>
      <c r="E43" s="240" t="s">
        <v>1124</v>
      </c>
      <c r="F43" s="217" t="s">
        <v>1111</v>
      </c>
      <c r="G43" s="219" t="s">
        <v>1125</v>
      </c>
      <c r="H43" s="240" t="s">
        <v>1078</v>
      </c>
      <c r="I43" s="240" t="s">
        <v>1126</v>
      </c>
      <c r="J43" s="240" t="s">
        <v>1127</v>
      </c>
      <c r="K43" s="240"/>
      <c r="L43" s="240" t="s">
        <v>1128</v>
      </c>
      <c r="M43" s="240" t="s">
        <v>1129</v>
      </c>
      <c r="N43" s="508" t="s">
        <v>1130</v>
      </c>
    </row>
    <row r="44" spans="1:14" s="149" customFormat="1" ht="51.75" customHeight="1" x14ac:dyDescent="0.25">
      <c r="A44" s="304"/>
      <c r="B44" s="499"/>
      <c r="C44" s="616" t="s">
        <v>1388</v>
      </c>
      <c r="D44" s="616"/>
      <c r="E44" s="616"/>
      <c r="F44" s="240"/>
      <c r="G44" s="240"/>
      <c r="H44" s="240"/>
      <c r="I44" s="240"/>
      <c r="J44" s="240"/>
      <c r="K44" s="240"/>
      <c r="L44" s="240"/>
      <c r="M44" s="240"/>
      <c r="N44" s="508"/>
    </row>
    <row r="45" spans="1:14" s="149" customFormat="1" ht="36" x14ac:dyDescent="0.25">
      <c r="A45" s="304"/>
      <c r="B45" s="499" t="s">
        <v>1343</v>
      </c>
      <c r="C45" s="240" t="s">
        <v>1389</v>
      </c>
      <c r="D45" s="210" t="s">
        <v>1110</v>
      </c>
      <c r="E45" s="240"/>
      <c r="F45" s="217" t="s">
        <v>1111</v>
      </c>
      <c r="G45" s="219" t="s">
        <v>1058</v>
      </c>
      <c r="H45" s="240" t="s">
        <v>1078</v>
      </c>
      <c r="I45" s="240" t="s">
        <v>1113</v>
      </c>
      <c r="J45" s="240" t="s">
        <v>1114</v>
      </c>
      <c r="K45" s="240"/>
      <c r="L45" s="240"/>
      <c r="M45" s="240"/>
      <c r="N45" s="508" t="s">
        <v>1390</v>
      </c>
    </row>
    <row r="46" spans="1:14" s="149" customFormat="1" ht="36" x14ac:dyDescent="0.25">
      <c r="A46" s="304"/>
      <c r="B46" s="499" t="s">
        <v>1344</v>
      </c>
      <c r="C46" s="240" t="s">
        <v>1391</v>
      </c>
      <c r="D46" s="210" t="s">
        <v>1123</v>
      </c>
      <c r="E46" s="240" t="s">
        <v>1124</v>
      </c>
      <c r="F46" s="217" t="s">
        <v>1111</v>
      </c>
      <c r="G46" s="219" t="s">
        <v>1112</v>
      </c>
      <c r="H46" s="240" t="s">
        <v>1078</v>
      </c>
      <c r="I46" s="240" t="s">
        <v>1126</v>
      </c>
      <c r="J46" s="240" t="s">
        <v>1127</v>
      </c>
      <c r="K46" s="240"/>
      <c r="L46" s="240" t="s">
        <v>1128</v>
      </c>
      <c r="M46" s="240" t="s">
        <v>1129</v>
      </c>
      <c r="N46" s="508" t="s">
        <v>1392</v>
      </c>
    </row>
    <row r="47" spans="1:14" s="21" customFormat="1" x14ac:dyDescent="0.25">
      <c r="A47" s="226"/>
      <c r="B47" s="512"/>
      <c r="C47" s="97"/>
      <c r="D47" s="220"/>
      <c r="E47" s="97"/>
      <c r="F47" s="97"/>
      <c r="G47" s="221"/>
      <c r="H47" s="97"/>
      <c r="I47" s="97"/>
      <c r="J47" s="97"/>
      <c r="K47" s="97"/>
      <c r="L47" s="97"/>
      <c r="M47" s="97"/>
      <c r="N47" s="500"/>
    </row>
    <row r="48" spans="1:14" s="114" customFormat="1" ht="18.75" x14ac:dyDescent="0.25">
      <c r="A48" s="305"/>
      <c r="B48" s="614" t="s">
        <v>1131</v>
      </c>
      <c r="C48" s="615"/>
      <c r="D48" s="174"/>
      <c r="E48" s="175"/>
      <c r="F48" s="175"/>
      <c r="G48" s="175"/>
      <c r="H48" s="175"/>
      <c r="I48" s="175"/>
      <c r="J48" s="175"/>
      <c r="K48" s="175"/>
      <c r="L48" s="175"/>
      <c r="M48" s="175"/>
      <c r="N48" s="503"/>
    </row>
    <row r="49" spans="1:19" ht="60" x14ac:dyDescent="0.25">
      <c r="B49" s="504"/>
      <c r="C49" s="176" t="s">
        <v>1042</v>
      </c>
      <c r="D49" s="177" t="s">
        <v>1043</v>
      </c>
      <c r="E49" s="176" t="s">
        <v>1044</v>
      </c>
      <c r="F49" s="176" t="s">
        <v>1045</v>
      </c>
      <c r="G49" s="176" t="s">
        <v>1046</v>
      </c>
      <c r="H49" s="176" t="s">
        <v>1047</v>
      </c>
      <c r="I49" s="176" t="s">
        <v>1048</v>
      </c>
      <c r="J49" s="176" t="s">
        <v>1049</v>
      </c>
      <c r="K49" s="176" t="s">
        <v>1050</v>
      </c>
      <c r="L49" s="176" t="s">
        <v>1051</v>
      </c>
      <c r="M49" s="176" t="s">
        <v>1052</v>
      </c>
      <c r="N49" s="505" t="s">
        <v>1053</v>
      </c>
    </row>
    <row r="50" spans="1:19" s="78" customFormat="1" ht="36" x14ac:dyDescent="0.25">
      <c r="A50" s="327"/>
      <c r="B50" s="492" t="s">
        <v>1345</v>
      </c>
      <c r="C50" s="240" t="s">
        <v>1132</v>
      </c>
      <c r="D50" s="210" t="s">
        <v>1133</v>
      </c>
      <c r="E50" s="240" t="s">
        <v>1134</v>
      </c>
      <c r="F50" s="217" t="s">
        <v>1111</v>
      </c>
      <c r="G50" s="240" t="s">
        <v>1135</v>
      </c>
      <c r="H50" s="217" t="s">
        <v>1072</v>
      </c>
      <c r="I50" s="217" t="s">
        <v>1136</v>
      </c>
      <c r="J50" s="217" t="s">
        <v>1137</v>
      </c>
      <c r="K50" s="217"/>
      <c r="L50" s="217"/>
      <c r="M50" s="240"/>
      <c r="N50" s="513" t="s">
        <v>1138</v>
      </c>
    </row>
    <row r="51" spans="1:19" s="126" customFormat="1" ht="48" x14ac:dyDescent="0.2">
      <c r="A51" s="318"/>
      <c r="B51" s="499" t="s">
        <v>1346</v>
      </c>
      <c r="C51" s="240" t="s">
        <v>1139</v>
      </c>
      <c r="D51" s="210" t="s">
        <v>1133</v>
      </c>
      <c r="E51" s="240" t="s">
        <v>1134</v>
      </c>
      <c r="F51" s="217" t="s">
        <v>1111</v>
      </c>
      <c r="G51" s="240" t="s">
        <v>1140</v>
      </c>
      <c r="H51" s="217" t="s">
        <v>1072</v>
      </c>
      <c r="I51" s="217" t="s">
        <v>1136</v>
      </c>
      <c r="J51" s="217" t="s">
        <v>1137</v>
      </c>
      <c r="K51" s="217"/>
      <c r="L51" s="217"/>
      <c r="M51" s="240"/>
      <c r="N51" s="358" t="s">
        <v>1138</v>
      </c>
    </row>
    <row r="52" spans="1:19" s="196" customFormat="1" ht="36" x14ac:dyDescent="0.2">
      <c r="B52" s="499" t="s">
        <v>1347</v>
      </c>
      <c r="C52" s="240" t="s">
        <v>1141</v>
      </c>
      <c r="D52" s="210" t="s">
        <v>1142</v>
      </c>
      <c r="E52" s="240" t="s">
        <v>1134</v>
      </c>
      <c r="F52" s="217" t="s">
        <v>1111</v>
      </c>
      <c r="G52" s="240" t="s">
        <v>1143</v>
      </c>
      <c r="H52" s="217" t="s">
        <v>1072</v>
      </c>
      <c r="I52" s="217" t="s">
        <v>1136</v>
      </c>
      <c r="J52" s="217" t="s">
        <v>1137</v>
      </c>
      <c r="K52" s="217"/>
      <c r="L52" s="217"/>
      <c r="M52" s="240"/>
      <c r="N52" s="358" t="s">
        <v>1138</v>
      </c>
    </row>
    <row r="53" spans="1:19" s="196" customFormat="1" ht="36" x14ac:dyDescent="0.2">
      <c r="B53" s="499" t="s">
        <v>1348</v>
      </c>
      <c r="C53" s="240" t="s">
        <v>1144</v>
      </c>
      <c r="D53" s="210" t="s">
        <v>1145</v>
      </c>
      <c r="E53" s="240" t="s">
        <v>1146</v>
      </c>
      <c r="F53" s="217" t="s">
        <v>1111</v>
      </c>
      <c r="G53" s="240" t="s">
        <v>1349</v>
      </c>
      <c r="H53" s="217" t="s">
        <v>1147</v>
      </c>
      <c r="I53" s="217" t="s">
        <v>1148</v>
      </c>
      <c r="J53" s="217"/>
      <c r="K53" s="217"/>
      <c r="L53" s="217"/>
      <c r="M53" s="240" t="s">
        <v>1149</v>
      </c>
      <c r="N53" s="508" t="s">
        <v>1150</v>
      </c>
    </row>
    <row r="54" spans="1:19" s="196" customFormat="1" ht="36" x14ac:dyDescent="0.2">
      <c r="B54" s="499" t="s">
        <v>1350</v>
      </c>
      <c r="C54" s="240" t="s">
        <v>1151</v>
      </c>
      <c r="D54" s="210" t="s">
        <v>1152</v>
      </c>
      <c r="E54" s="240" t="s">
        <v>1153</v>
      </c>
      <c r="F54" s="217" t="s">
        <v>1111</v>
      </c>
      <c r="G54" s="240" t="s">
        <v>1349</v>
      </c>
      <c r="H54" s="217" t="s">
        <v>1147</v>
      </c>
      <c r="I54" s="217" t="s">
        <v>1148</v>
      </c>
      <c r="J54" s="217"/>
      <c r="K54" s="217"/>
      <c r="L54" s="217"/>
      <c r="M54" s="240"/>
      <c r="N54" s="508" t="s">
        <v>1393</v>
      </c>
      <c r="O54" s="197"/>
      <c r="P54" s="197"/>
      <c r="Q54" s="197"/>
      <c r="R54" s="197"/>
      <c r="S54" s="197"/>
    </row>
    <row r="55" spans="1:19" s="196" customFormat="1" ht="36" x14ac:dyDescent="0.2">
      <c r="B55" s="499" t="s">
        <v>1351</v>
      </c>
      <c r="C55" s="306" t="s">
        <v>1154</v>
      </c>
      <c r="D55" s="222" t="s">
        <v>1155</v>
      </c>
      <c r="E55" s="306" t="s">
        <v>1156</v>
      </c>
      <c r="F55" s="217" t="s">
        <v>1111</v>
      </c>
      <c r="G55" s="240" t="s">
        <v>1349</v>
      </c>
      <c r="H55" s="306" t="s">
        <v>1157</v>
      </c>
      <c r="I55" s="223" t="s">
        <v>1158</v>
      </c>
      <c r="J55" s="223"/>
      <c r="K55" s="223"/>
      <c r="L55" s="223"/>
      <c r="M55" s="306"/>
      <c r="N55" s="514" t="s">
        <v>1159</v>
      </c>
      <c r="O55" s="197"/>
      <c r="P55" s="197"/>
      <c r="Q55" s="197"/>
      <c r="R55" s="197"/>
      <c r="S55" s="197"/>
    </row>
    <row r="56" spans="1:19" s="194" customFormat="1" x14ac:dyDescent="0.25">
      <c r="B56" s="515"/>
      <c r="C56" s="97"/>
      <c r="D56" s="220"/>
      <c r="E56" s="97"/>
      <c r="F56" s="97"/>
      <c r="G56" s="97"/>
      <c r="H56" s="97"/>
      <c r="I56" s="97"/>
      <c r="J56" s="97"/>
      <c r="K56" s="97"/>
      <c r="L56" s="97"/>
      <c r="M56" s="97"/>
      <c r="N56" s="502"/>
      <c r="O56" s="178"/>
      <c r="P56" s="178"/>
      <c r="Q56" s="178"/>
      <c r="R56" s="178"/>
      <c r="S56" s="178"/>
    </row>
    <row r="57" spans="1:19" s="194" customFormat="1" ht="18.75" x14ac:dyDescent="0.25">
      <c r="B57" s="614" t="s">
        <v>1160</v>
      </c>
      <c r="C57" s="615"/>
      <c r="D57" s="179"/>
      <c r="E57" s="179"/>
      <c r="F57" s="179"/>
      <c r="G57" s="179"/>
      <c r="H57" s="179"/>
      <c r="I57" s="179"/>
      <c r="J57" s="179"/>
      <c r="K57" s="179"/>
      <c r="L57" s="179"/>
      <c r="M57" s="179"/>
      <c r="N57" s="516"/>
      <c r="O57" s="178"/>
      <c r="P57" s="178"/>
      <c r="Q57" s="178"/>
      <c r="R57" s="178"/>
      <c r="S57" s="178"/>
    </row>
    <row r="58" spans="1:19" s="194" customFormat="1" x14ac:dyDescent="0.25">
      <c r="B58" s="517" t="s">
        <v>1161</v>
      </c>
      <c r="C58" s="180"/>
      <c r="D58" s="181"/>
      <c r="E58" s="182"/>
      <c r="F58" s="183"/>
      <c r="G58" s="182"/>
      <c r="H58" s="183"/>
      <c r="I58" s="183"/>
      <c r="J58" s="179"/>
      <c r="K58" s="179"/>
      <c r="L58" s="179"/>
      <c r="M58" s="179"/>
      <c r="N58" s="516"/>
      <c r="O58" s="178"/>
      <c r="P58" s="178"/>
      <c r="Q58" s="178"/>
      <c r="R58" s="178"/>
      <c r="S58" s="178"/>
    </row>
    <row r="59" spans="1:19" s="194" customFormat="1" x14ac:dyDescent="0.25">
      <c r="B59" s="518" t="s">
        <v>1162</v>
      </c>
      <c r="C59" s="184"/>
      <c r="D59" s="185"/>
      <c r="E59" s="186"/>
      <c r="F59" s="187"/>
      <c r="G59" s="187"/>
      <c r="H59" s="187"/>
      <c r="I59" s="187"/>
      <c r="J59" s="179"/>
      <c r="K59" s="179"/>
      <c r="L59" s="179"/>
      <c r="M59" s="179"/>
      <c r="N59" s="516"/>
      <c r="O59" s="178"/>
      <c r="P59" s="178"/>
      <c r="Q59" s="178"/>
      <c r="R59" s="178"/>
      <c r="S59" s="178"/>
    </row>
    <row r="60" spans="1:19" ht="60" x14ac:dyDescent="0.25">
      <c r="B60" s="504"/>
      <c r="C60" s="176" t="s">
        <v>1042</v>
      </c>
      <c r="D60" s="177" t="s">
        <v>1043</v>
      </c>
      <c r="E60" s="176" t="s">
        <v>1044</v>
      </c>
      <c r="F60" s="176" t="s">
        <v>1045</v>
      </c>
      <c r="G60" s="176" t="s">
        <v>1046</v>
      </c>
      <c r="H60" s="176" t="s">
        <v>1047</v>
      </c>
      <c r="I60" s="176" t="s">
        <v>1048</v>
      </c>
      <c r="J60" s="176" t="s">
        <v>1049</v>
      </c>
      <c r="K60" s="176" t="s">
        <v>1050</v>
      </c>
      <c r="L60" s="176" t="s">
        <v>1051</v>
      </c>
      <c r="M60" s="176" t="s">
        <v>1052</v>
      </c>
      <c r="N60" s="505" t="s">
        <v>1053</v>
      </c>
    </row>
    <row r="61" spans="1:19" s="196" customFormat="1" ht="36" x14ac:dyDescent="0.2">
      <c r="B61" s="519" t="s">
        <v>1352</v>
      </c>
      <c r="C61" s="240" t="s">
        <v>1163</v>
      </c>
      <c r="D61" s="240" t="s">
        <v>1164</v>
      </c>
      <c r="E61" s="210" t="s">
        <v>1165</v>
      </c>
      <c r="F61" s="198" t="s">
        <v>1111</v>
      </c>
      <c r="G61" s="199" t="s">
        <v>1166</v>
      </c>
      <c r="H61" s="200" t="s">
        <v>1167</v>
      </c>
      <c r="I61" s="201" t="s">
        <v>1168</v>
      </c>
      <c r="J61" s="201" t="s">
        <v>1169</v>
      </c>
      <c r="K61" s="201"/>
      <c r="L61" s="201"/>
      <c r="M61" s="201"/>
      <c r="N61" s="520" t="s">
        <v>1170</v>
      </c>
      <c r="O61" s="197"/>
      <c r="P61" s="197"/>
      <c r="Q61" s="197"/>
      <c r="R61" s="197"/>
      <c r="S61" s="197"/>
    </row>
    <row r="62" spans="1:19" s="196" customFormat="1" ht="36" x14ac:dyDescent="0.2">
      <c r="B62" s="494" t="s">
        <v>1353</v>
      </c>
      <c r="C62" s="240" t="s">
        <v>1171</v>
      </c>
      <c r="D62" s="240" t="s">
        <v>1172</v>
      </c>
      <c r="E62" s="240" t="s">
        <v>1165</v>
      </c>
      <c r="F62" s="198" t="s">
        <v>1111</v>
      </c>
      <c r="G62" s="200" t="s">
        <v>1173</v>
      </c>
      <c r="H62" s="200" t="s">
        <v>1174</v>
      </c>
      <c r="I62" s="201"/>
      <c r="J62" s="201" t="s">
        <v>1175</v>
      </c>
      <c r="K62" s="201"/>
      <c r="L62" s="201"/>
      <c r="M62" s="201"/>
      <c r="N62" s="521" t="s">
        <v>1176</v>
      </c>
      <c r="O62" s="197"/>
      <c r="P62" s="197"/>
      <c r="Q62" s="197"/>
      <c r="R62" s="197"/>
      <c r="S62" s="197"/>
    </row>
    <row r="63" spans="1:19" s="196" customFormat="1" ht="36" x14ac:dyDescent="0.2">
      <c r="B63" s="494" t="s">
        <v>1354</v>
      </c>
      <c r="C63" s="240" t="s">
        <v>1177</v>
      </c>
      <c r="D63" s="240" t="s">
        <v>1178</v>
      </c>
      <c r="E63" s="240" t="s">
        <v>1179</v>
      </c>
      <c r="F63" s="198" t="s">
        <v>1111</v>
      </c>
      <c r="G63" s="199" t="s">
        <v>1166</v>
      </c>
      <c r="H63" s="200" t="s">
        <v>1174</v>
      </c>
      <c r="I63" s="201" t="s">
        <v>1180</v>
      </c>
      <c r="J63" s="201" t="s">
        <v>1181</v>
      </c>
      <c r="K63" s="201"/>
      <c r="L63" s="201"/>
      <c r="M63" s="201"/>
      <c r="N63" s="521" t="s">
        <v>1182</v>
      </c>
      <c r="O63" s="197"/>
      <c r="P63" s="197"/>
      <c r="Q63" s="197"/>
      <c r="R63" s="197"/>
      <c r="S63" s="197"/>
    </row>
    <row r="64" spans="1:19" s="196" customFormat="1" ht="60" x14ac:dyDescent="0.2">
      <c r="B64" s="494" t="s">
        <v>1355</v>
      </c>
      <c r="C64" s="240" t="s">
        <v>1183</v>
      </c>
      <c r="D64" s="240" t="s">
        <v>1184</v>
      </c>
      <c r="E64" s="240"/>
      <c r="F64" s="198" t="s">
        <v>1111</v>
      </c>
      <c r="G64" s="199" t="s">
        <v>1185</v>
      </c>
      <c r="H64" s="200" t="s">
        <v>1174</v>
      </c>
      <c r="I64" s="201" t="s">
        <v>1186</v>
      </c>
      <c r="J64" s="201" t="s">
        <v>1187</v>
      </c>
      <c r="K64" s="201"/>
      <c r="L64" s="201"/>
      <c r="M64" s="201" t="s">
        <v>1188</v>
      </c>
      <c r="N64" s="521" t="s">
        <v>1395</v>
      </c>
      <c r="O64" s="197"/>
      <c r="P64" s="197"/>
      <c r="Q64" s="197"/>
      <c r="R64" s="197"/>
      <c r="S64" s="197"/>
    </row>
    <row r="65" spans="1:19" s="196" customFormat="1" ht="36" x14ac:dyDescent="0.2">
      <c r="B65" s="494" t="s">
        <v>1356</v>
      </c>
      <c r="C65" s="240" t="s">
        <v>1189</v>
      </c>
      <c r="D65" s="240" t="s">
        <v>1190</v>
      </c>
      <c r="E65" s="240"/>
      <c r="F65" s="198" t="s">
        <v>1111</v>
      </c>
      <c r="G65" s="200" t="s">
        <v>1166</v>
      </c>
      <c r="H65" s="200" t="s">
        <v>1191</v>
      </c>
      <c r="I65" s="201"/>
      <c r="J65" s="201" t="s">
        <v>1192</v>
      </c>
      <c r="K65" s="201"/>
      <c r="L65" s="201" t="s">
        <v>1193</v>
      </c>
      <c r="M65" s="200" t="s">
        <v>1194</v>
      </c>
      <c r="N65" s="521"/>
      <c r="O65" s="197"/>
      <c r="P65" s="197"/>
      <c r="Q65" s="197"/>
      <c r="R65" s="197"/>
      <c r="S65" s="197"/>
    </row>
    <row r="66" spans="1:19" s="196" customFormat="1" ht="48" x14ac:dyDescent="0.2">
      <c r="B66" s="494" t="s">
        <v>1357</v>
      </c>
      <c r="C66" s="240" t="s">
        <v>1195</v>
      </c>
      <c r="D66" s="240" t="s">
        <v>1196</v>
      </c>
      <c r="E66" s="240"/>
      <c r="F66" s="198" t="s">
        <v>1111</v>
      </c>
      <c r="G66" s="200" t="s">
        <v>1197</v>
      </c>
      <c r="H66" s="200" t="s">
        <v>1174</v>
      </c>
      <c r="I66" s="201"/>
      <c r="J66" s="201" t="s">
        <v>1198</v>
      </c>
      <c r="K66" s="201"/>
      <c r="L66" s="201"/>
      <c r="M66" s="201"/>
      <c r="N66" s="521" t="s">
        <v>1394</v>
      </c>
    </row>
    <row r="67" spans="1:19" s="78" customFormat="1" ht="56.25" customHeight="1" x14ac:dyDescent="0.2">
      <c r="A67" s="327"/>
      <c r="B67" s="494" t="s">
        <v>1358</v>
      </c>
      <c r="C67" s="306" t="s">
        <v>1436</v>
      </c>
      <c r="D67" s="240" t="s">
        <v>1199</v>
      </c>
      <c r="E67" s="240"/>
      <c r="F67" s="198" t="s">
        <v>1111</v>
      </c>
      <c r="G67" s="202" t="s">
        <v>1200</v>
      </c>
      <c r="H67" s="200" t="s">
        <v>1201</v>
      </c>
      <c r="I67" s="201"/>
      <c r="J67" s="201" t="s">
        <v>1202</v>
      </c>
      <c r="K67" s="201"/>
      <c r="L67" s="201"/>
      <c r="M67" s="201"/>
      <c r="N67" s="521" t="s">
        <v>1203</v>
      </c>
    </row>
    <row r="68" spans="1:19" s="78" customFormat="1" ht="48.75" customHeight="1" x14ac:dyDescent="0.2">
      <c r="A68" s="327"/>
      <c r="B68" s="494" t="s">
        <v>1359</v>
      </c>
      <c r="C68" s="240" t="s">
        <v>1204</v>
      </c>
      <c r="D68" s="240" t="s">
        <v>1205</v>
      </c>
      <c r="E68" s="240"/>
      <c r="F68" s="198" t="s">
        <v>1111</v>
      </c>
      <c r="G68" s="200" t="s">
        <v>1206</v>
      </c>
      <c r="H68" s="200" t="s">
        <v>1174</v>
      </c>
      <c r="I68" s="201"/>
      <c r="J68" s="201" t="s">
        <v>1207</v>
      </c>
      <c r="K68" s="201"/>
      <c r="L68" s="201"/>
      <c r="M68" s="201"/>
      <c r="N68" s="521" t="s">
        <v>1208</v>
      </c>
    </row>
    <row r="69" spans="1:19" s="78" customFormat="1" ht="47.25" customHeight="1" x14ac:dyDescent="0.2">
      <c r="A69" s="327"/>
      <c r="B69" s="494" t="s">
        <v>1360</v>
      </c>
      <c r="C69" s="240" t="s">
        <v>1209</v>
      </c>
      <c r="D69" s="240"/>
      <c r="E69" s="240"/>
      <c r="F69" s="198" t="s">
        <v>1111</v>
      </c>
      <c r="G69" s="200" t="s">
        <v>1197</v>
      </c>
      <c r="H69" s="200" t="s">
        <v>1210</v>
      </c>
      <c r="I69" s="201"/>
      <c r="J69" s="201" t="s">
        <v>1211</v>
      </c>
      <c r="K69" s="201"/>
      <c r="L69" s="201"/>
      <c r="M69" s="201" t="s">
        <v>1212</v>
      </c>
      <c r="N69" s="521" t="s">
        <v>1213</v>
      </c>
    </row>
    <row r="70" spans="1:19" s="78" customFormat="1" ht="47.25" customHeight="1" x14ac:dyDescent="0.25">
      <c r="A70" s="327"/>
      <c r="B70" s="499" t="s">
        <v>1361</v>
      </c>
      <c r="C70" s="240" t="s">
        <v>1214</v>
      </c>
      <c r="D70" s="240"/>
      <c r="E70" s="240"/>
      <c r="F70" s="198" t="s">
        <v>1111</v>
      </c>
      <c r="G70" s="200" t="s">
        <v>1197</v>
      </c>
      <c r="H70" s="200" t="s">
        <v>1210</v>
      </c>
      <c r="I70" s="201"/>
      <c r="J70" s="201"/>
      <c r="K70" s="201"/>
      <c r="L70" s="201"/>
      <c r="M70" s="201" t="s">
        <v>1215</v>
      </c>
      <c r="N70" s="521" t="s">
        <v>1216</v>
      </c>
    </row>
    <row r="71" spans="1:19" s="78" customFormat="1" ht="36" x14ac:dyDescent="0.25">
      <c r="A71" s="327"/>
      <c r="B71" s="522" t="s">
        <v>1362</v>
      </c>
      <c r="C71" s="240" t="s">
        <v>1217</v>
      </c>
      <c r="D71" s="240" t="s">
        <v>1218</v>
      </c>
      <c r="E71" s="240"/>
      <c r="F71" s="198" t="s">
        <v>1111</v>
      </c>
      <c r="G71" s="200" t="s">
        <v>1197</v>
      </c>
      <c r="H71" s="200" t="s">
        <v>1174</v>
      </c>
      <c r="I71" s="201" t="s">
        <v>1219</v>
      </c>
      <c r="J71" s="201" t="s">
        <v>1220</v>
      </c>
      <c r="K71" s="201"/>
      <c r="L71" s="201"/>
      <c r="M71" s="90" t="s">
        <v>1221</v>
      </c>
      <c r="N71" s="521" t="s">
        <v>1222</v>
      </c>
    </row>
    <row r="72" spans="1:19" x14ac:dyDescent="0.25">
      <c r="B72" s="501"/>
      <c r="C72" s="97"/>
      <c r="D72" s="220"/>
      <c r="E72" s="97"/>
      <c r="F72" s="97"/>
      <c r="G72" s="224"/>
      <c r="H72" s="224"/>
      <c r="I72" s="224"/>
      <c r="J72" s="224"/>
      <c r="K72" s="224"/>
      <c r="L72" s="224"/>
      <c r="M72" s="224"/>
      <c r="N72" s="523"/>
    </row>
    <row r="73" spans="1:19" ht="18.75" x14ac:dyDescent="0.25">
      <c r="B73" s="614" t="s">
        <v>1223</v>
      </c>
      <c r="C73" s="615"/>
      <c r="D73" s="174"/>
      <c r="E73" s="175"/>
      <c r="F73" s="175"/>
      <c r="G73" s="175"/>
      <c r="H73" s="175"/>
      <c r="I73" s="175"/>
      <c r="J73" s="175"/>
      <c r="K73" s="175"/>
      <c r="L73" s="175"/>
      <c r="M73" s="175"/>
      <c r="N73" s="503"/>
    </row>
    <row r="74" spans="1:19" ht="60" x14ac:dyDescent="0.25">
      <c r="B74" s="504"/>
      <c r="C74" s="176" t="s">
        <v>1042</v>
      </c>
      <c r="D74" s="177" t="s">
        <v>1043</v>
      </c>
      <c r="E74" s="176" t="s">
        <v>1044</v>
      </c>
      <c r="F74" s="176" t="s">
        <v>1045</v>
      </c>
      <c r="G74" s="176" t="s">
        <v>1046</v>
      </c>
      <c r="H74" s="176" t="s">
        <v>1047</v>
      </c>
      <c r="I74" s="176" t="s">
        <v>1048</v>
      </c>
      <c r="J74" s="176" t="s">
        <v>1049</v>
      </c>
      <c r="K74" s="176" t="s">
        <v>1050</v>
      </c>
      <c r="L74" s="176" t="s">
        <v>1051</v>
      </c>
      <c r="M74" s="176" t="s">
        <v>1052</v>
      </c>
      <c r="N74" s="505" t="s">
        <v>1053</v>
      </c>
    </row>
    <row r="75" spans="1:19" s="78" customFormat="1" ht="12" x14ac:dyDescent="0.25">
      <c r="A75" s="327"/>
      <c r="B75" s="492" t="s">
        <v>1363</v>
      </c>
      <c r="C75" s="240" t="s">
        <v>1224</v>
      </c>
      <c r="D75" s="210" t="s">
        <v>1225</v>
      </c>
      <c r="E75" s="240" t="s">
        <v>1226</v>
      </c>
      <c r="F75" s="217" t="s">
        <v>1111</v>
      </c>
      <c r="G75" s="240"/>
      <c r="H75" s="240" t="s">
        <v>1227</v>
      </c>
      <c r="I75" s="240" t="s">
        <v>1228</v>
      </c>
      <c r="J75" s="240" t="s">
        <v>1229</v>
      </c>
      <c r="K75" s="240"/>
      <c r="L75" s="240"/>
      <c r="M75" s="240"/>
      <c r="N75" s="524"/>
    </row>
    <row r="76" spans="1:19" s="78" customFormat="1" ht="12" x14ac:dyDescent="0.25">
      <c r="A76" s="327"/>
      <c r="B76" s="499" t="s">
        <v>1364</v>
      </c>
      <c r="C76" s="240" t="s">
        <v>1230</v>
      </c>
      <c r="D76" s="210" t="s">
        <v>1231</v>
      </c>
      <c r="E76" s="240"/>
      <c r="F76" s="217" t="s">
        <v>1111</v>
      </c>
      <c r="G76" s="240"/>
      <c r="H76" s="240" t="s">
        <v>1227</v>
      </c>
      <c r="I76" s="306" t="s">
        <v>1232</v>
      </c>
      <c r="J76" s="240" t="s">
        <v>1233</v>
      </c>
      <c r="K76" s="240"/>
      <c r="L76" s="240" t="s">
        <v>1234</v>
      </c>
      <c r="M76" s="240" t="s">
        <v>1235</v>
      </c>
      <c r="N76" s="508"/>
    </row>
    <row r="77" spans="1:19" s="78" customFormat="1" ht="24" x14ac:dyDescent="0.25">
      <c r="A77" s="327"/>
      <c r="B77" s="499" t="s">
        <v>1365</v>
      </c>
      <c r="C77" s="240" t="s">
        <v>1236</v>
      </c>
      <c r="D77" s="210" t="s">
        <v>1237</v>
      </c>
      <c r="E77" s="240"/>
      <c r="F77" s="217" t="s">
        <v>1111</v>
      </c>
      <c r="G77" s="240" t="s">
        <v>1238</v>
      </c>
      <c r="H77" s="240" t="s">
        <v>1227</v>
      </c>
      <c r="I77" s="306" t="s">
        <v>1239</v>
      </c>
      <c r="J77" s="240" t="s">
        <v>1240</v>
      </c>
      <c r="K77" s="240"/>
      <c r="L77" s="240"/>
      <c r="M77" s="240" t="s">
        <v>1241</v>
      </c>
      <c r="N77" s="508" t="s">
        <v>1396</v>
      </c>
    </row>
    <row r="78" spans="1:19" s="78" customFormat="1" ht="60" x14ac:dyDescent="0.25">
      <c r="A78" s="327"/>
      <c r="B78" s="499" t="s">
        <v>1366</v>
      </c>
      <c r="C78" s="240" t="s">
        <v>1242</v>
      </c>
      <c r="D78" s="210" t="s">
        <v>1237</v>
      </c>
      <c r="E78" s="240"/>
      <c r="F78" s="217" t="s">
        <v>1111</v>
      </c>
      <c r="G78" s="240" t="s">
        <v>1243</v>
      </c>
      <c r="H78" s="240" t="s">
        <v>1227</v>
      </c>
      <c r="I78" s="306" t="s">
        <v>1239</v>
      </c>
      <c r="J78" s="240" t="s">
        <v>1240</v>
      </c>
      <c r="K78" s="240"/>
      <c r="L78" s="240"/>
      <c r="M78" s="240" t="s">
        <v>1241</v>
      </c>
      <c r="N78" s="508" t="s">
        <v>1397</v>
      </c>
    </row>
    <row r="79" spans="1:19" s="78" customFormat="1" ht="48.75" thickBot="1" x14ac:dyDescent="0.3">
      <c r="A79" s="327"/>
      <c r="B79" s="525" t="s">
        <v>1367</v>
      </c>
      <c r="C79" s="526" t="s">
        <v>1244</v>
      </c>
      <c r="D79" s="527" t="s">
        <v>1245</v>
      </c>
      <c r="E79" s="526" t="s">
        <v>1246</v>
      </c>
      <c r="F79" s="528" t="s">
        <v>1111</v>
      </c>
      <c r="G79" s="526" t="s">
        <v>1247</v>
      </c>
      <c r="H79" s="526" t="s">
        <v>1227</v>
      </c>
      <c r="I79" s="526" t="s">
        <v>1248</v>
      </c>
      <c r="J79" s="526" t="s">
        <v>1249</v>
      </c>
      <c r="K79" s="526"/>
      <c r="L79" s="526"/>
      <c r="M79" s="526" t="s">
        <v>1250</v>
      </c>
      <c r="N79" s="529" t="s">
        <v>1251</v>
      </c>
    </row>
  </sheetData>
  <mergeCells count="13">
    <mergeCell ref="B57:C57"/>
    <mergeCell ref="B73:C73"/>
    <mergeCell ref="C18:I18"/>
    <mergeCell ref="C19:I19"/>
    <mergeCell ref="B21:C21"/>
    <mergeCell ref="B39:C39"/>
    <mergeCell ref="C44:E44"/>
    <mergeCell ref="B48:C48"/>
    <mergeCell ref="C17:I17"/>
    <mergeCell ref="C4:J4"/>
    <mergeCell ref="C7:J7"/>
    <mergeCell ref="C15:G15"/>
    <mergeCell ref="C16:I16"/>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election activeCell="C11" sqref="C11"/>
    </sheetView>
  </sheetViews>
  <sheetFormatPr defaultRowHeight="15" x14ac:dyDescent="0.25"/>
  <cols>
    <col min="1" max="1" width="3.7109375" style="225" customWidth="1"/>
    <col min="2" max="2" width="9.5703125" style="225" customWidth="1"/>
    <col min="3" max="3" width="138.140625" customWidth="1"/>
  </cols>
  <sheetData>
    <row r="1" spans="2:5" ht="16.5" thickBot="1" x14ac:dyDescent="0.3">
      <c r="C1" s="188"/>
      <c r="D1" s="31"/>
      <c r="E1" s="31"/>
    </row>
    <row r="2" spans="2:5" ht="18.75" x14ac:dyDescent="0.25">
      <c r="B2" s="530" t="s">
        <v>1257</v>
      </c>
      <c r="C2" s="531" t="s">
        <v>1468</v>
      </c>
    </row>
    <row r="3" spans="2:5" x14ac:dyDescent="0.25">
      <c r="B3" s="617"/>
      <c r="C3" s="532"/>
    </row>
    <row r="4" spans="2:5" x14ac:dyDescent="0.25">
      <c r="B4" s="618"/>
      <c r="C4" s="533" t="s">
        <v>1256</v>
      </c>
    </row>
    <row r="5" spans="2:5" x14ac:dyDescent="0.25">
      <c r="B5" s="618"/>
      <c r="C5" s="532"/>
    </row>
    <row r="6" spans="2:5" x14ac:dyDescent="0.25">
      <c r="B6" s="618"/>
      <c r="C6" s="534" t="s">
        <v>1252</v>
      </c>
    </row>
    <row r="7" spans="2:5" x14ac:dyDescent="0.25">
      <c r="B7" s="618"/>
      <c r="C7" s="535" t="s">
        <v>1368</v>
      </c>
    </row>
    <row r="8" spans="2:5" x14ac:dyDescent="0.25">
      <c r="B8" s="618"/>
      <c r="C8" s="535" t="s">
        <v>1369</v>
      </c>
    </row>
    <row r="9" spans="2:5" x14ac:dyDescent="0.25">
      <c r="B9" s="618"/>
      <c r="C9" s="535" t="s">
        <v>1370</v>
      </c>
    </row>
    <row r="10" spans="2:5" x14ac:dyDescent="0.25">
      <c r="B10" s="618"/>
      <c r="C10" s="535" t="s">
        <v>1371</v>
      </c>
    </row>
    <row r="11" spans="2:5" x14ac:dyDescent="0.25">
      <c r="B11" s="618"/>
      <c r="C11" s="535" t="s">
        <v>1372</v>
      </c>
    </row>
    <row r="12" spans="2:5" ht="24" x14ac:dyDescent="0.25">
      <c r="B12" s="618"/>
      <c r="C12" s="536" t="s">
        <v>1469</v>
      </c>
    </row>
    <row r="13" spans="2:5" x14ac:dyDescent="0.25">
      <c r="B13" s="618"/>
      <c r="C13" s="535" t="s">
        <v>1253</v>
      </c>
    </row>
    <row r="14" spans="2:5" x14ac:dyDescent="0.25">
      <c r="B14" s="618"/>
      <c r="C14" s="532"/>
    </row>
    <row r="15" spans="2:5" x14ac:dyDescent="0.25">
      <c r="B15" s="618"/>
      <c r="C15" s="534" t="s">
        <v>1254</v>
      </c>
    </row>
    <row r="16" spans="2:5" x14ac:dyDescent="0.25">
      <c r="B16" s="618"/>
      <c r="C16" s="535" t="s">
        <v>1373</v>
      </c>
    </row>
    <row r="17" spans="2:3" x14ac:dyDescent="0.25">
      <c r="B17" s="618"/>
      <c r="C17" s="535" t="s">
        <v>1374</v>
      </c>
    </row>
    <row r="18" spans="2:3" x14ac:dyDescent="0.25">
      <c r="B18" s="618"/>
      <c r="C18" s="535" t="s">
        <v>1375</v>
      </c>
    </row>
    <row r="19" spans="2:3" x14ac:dyDescent="0.25">
      <c r="B19" s="618"/>
      <c r="C19" s="532"/>
    </row>
    <row r="20" spans="2:3" x14ac:dyDescent="0.25">
      <c r="B20" s="618"/>
      <c r="C20" s="534" t="s">
        <v>1255</v>
      </c>
    </row>
    <row r="21" spans="2:3" x14ac:dyDescent="0.25">
      <c r="B21" s="618"/>
      <c r="C21" s="535" t="s">
        <v>1376</v>
      </c>
    </row>
    <row r="22" spans="2:3" x14ac:dyDescent="0.25">
      <c r="B22" s="618"/>
      <c r="C22" s="535" t="s">
        <v>1377</v>
      </c>
    </row>
    <row r="23" spans="2:3" x14ac:dyDescent="0.25">
      <c r="B23" s="618"/>
      <c r="C23" s="535" t="s">
        <v>1378</v>
      </c>
    </row>
    <row r="24" spans="2:3" x14ac:dyDescent="0.25">
      <c r="B24" s="618"/>
      <c r="C24" s="535" t="s">
        <v>1379</v>
      </c>
    </row>
    <row r="25" spans="2:3" ht="15.75" thickBot="1" x14ac:dyDescent="0.3">
      <c r="B25" s="619"/>
      <c r="C25" s="537"/>
    </row>
  </sheetData>
  <mergeCells count="1">
    <mergeCell ref="B3:B25"/>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zoomScaleNormal="100" workbookViewId="0">
      <selection activeCell="C10" sqref="C10"/>
    </sheetView>
  </sheetViews>
  <sheetFormatPr defaultRowHeight="15" x14ac:dyDescent="0.25"/>
  <sheetData>
    <row r="3" spans="1:2" x14ac:dyDescent="0.25">
      <c r="A3" s="225" t="s">
        <v>67</v>
      </c>
      <c r="B3" t="s">
        <v>67</v>
      </c>
    </row>
    <row r="4" spans="1:2" x14ac:dyDescent="0.25">
      <c r="A4" s="225" t="s">
        <v>375</v>
      </c>
      <c r="B4" t="s">
        <v>375</v>
      </c>
    </row>
    <row r="5" spans="1:2" x14ac:dyDescent="0.25">
      <c r="A5" s="225"/>
    </row>
    <row r="6" spans="1:2" x14ac:dyDescent="0.25">
      <c r="A6" s="225" t="s">
        <v>67</v>
      </c>
      <c r="B6" t="s">
        <v>67</v>
      </c>
    </row>
    <row r="7" spans="1:2" x14ac:dyDescent="0.25">
      <c r="A7" s="225" t="s">
        <v>375</v>
      </c>
      <c r="B7" t="s">
        <v>375</v>
      </c>
    </row>
    <row r="8" spans="1:2" x14ac:dyDescent="0.25">
      <c r="A8" s="225" t="s">
        <v>379</v>
      </c>
      <c r="B8" t="s">
        <v>379</v>
      </c>
    </row>
  </sheetData>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topLeftCell="A41" zoomScaleNormal="100" workbookViewId="0">
      <selection activeCell="G33" sqref="G33:G34"/>
    </sheetView>
  </sheetViews>
  <sheetFormatPr defaultRowHeight="15" x14ac:dyDescent="0.25"/>
  <cols>
    <col min="1" max="1" width="4.42578125" style="225" customWidth="1"/>
    <col min="2" max="2" width="10.5703125" style="1" customWidth="1"/>
    <col min="3" max="3" width="71.85546875" style="4" customWidth="1"/>
    <col min="4" max="4" width="12.7109375" customWidth="1"/>
    <col min="5" max="5" width="12.7109375" style="21" customWidth="1"/>
    <col min="6" max="6" width="15.140625" style="75" customWidth="1"/>
    <col min="7" max="7" width="45.28515625" customWidth="1"/>
    <col min="8" max="8" width="5.42578125" style="21" customWidth="1"/>
    <col min="9" max="9" width="41.140625" style="30" customWidth="1"/>
  </cols>
  <sheetData>
    <row r="1" spans="1:9" s="31" customFormat="1" ht="15.75" thickBot="1" x14ac:dyDescent="0.3">
      <c r="A1" s="225"/>
      <c r="B1" s="1"/>
      <c r="C1" s="4"/>
      <c r="E1" s="21"/>
      <c r="F1" s="75"/>
      <c r="H1" s="21"/>
      <c r="I1" s="30"/>
    </row>
    <row r="2" spans="1:9" s="31" customFormat="1" ht="26.25" x14ac:dyDescent="0.25">
      <c r="A2" s="225"/>
      <c r="B2" s="340" t="s">
        <v>354</v>
      </c>
      <c r="C2" s="341"/>
      <c r="D2" s="342"/>
      <c r="E2" s="342"/>
      <c r="F2" s="343"/>
      <c r="G2" s="342"/>
      <c r="H2" s="344"/>
      <c r="I2" s="30"/>
    </row>
    <row r="3" spans="1:9" s="79" customFormat="1" ht="14.25" customHeight="1" x14ac:dyDescent="0.25">
      <c r="B3" s="345"/>
      <c r="C3" s="562"/>
      <c r="D3" s="562"/>
      <c r="E3" s="562"/>
      <c r="F3" s="333"/>
      <c r="G3" s="334"/>
      <c r="H3" s="346"/>
      <c r="I3" s="30"/>
    </row>
    <row r="4" spans="1:9" s="31" customFormat="1" ht="18.75" x14ac:dyDescent="0.25">
      <c r="A4" s="225"/>
      <c r="B4" s="550" t="s">
        <v>1022</v>
      </c>
      <c r="C4" s="551"/>
      <c r="D4" s="551"/>
      <c r="E4" s="551"/>
      <c r="F4" s="551"/>
      <c r="G4" s="551"/>
      <c r="H4" s="347"/>
      <c r="I4" s="30"/>
    </row>
    <row r="5" spans="1:9" s="31" customFormat="1" ht="18.75" x14ac:dyDescent="0.25">
      <c r="A5" s="225"/>
      <c r="B5" s="348"/>
      <c r="C5" s="330"/>
      <c r="D5" s="330"/>
      <c r="E5" s="330"/>
      <c r="F5" s="330"/>
      <c r="G5" s="330"/>
      <c r="H5" s="347"/>
      <c r="I5" s="30"/>
    </row>
    <row r="6" spans="1:9" s="31" customFormat="1" ht="324" customHeight="1" x14ac:dyDescent="0.25">
      <c r="A6" s="225"/>
      <c r="B6" s="574" t="s">
        <v>1445</v>
      </c>
      <c r="C6" s="575"/>
      <c r="D6" s="575"/>
      <c r="E6" s="575"/>
      <c r="F6" s="575"/>
      <c r="G6" s="575"/>
      <c r="H6" s="347"/>
      <c r="I6" s="30"/>
    </row>
    <row r="7" spans="1:9" s="31" customFormat="1" ht="18.75" x14ac:dyDescent="0.25">
      <c r="A7" s="225"/>
      <c r="B7" s="348"/>
      <c r="C7" s="330"/>
      <c r="D7" s="330"/>
      <c r="E7" s="330"/>
      <c r="F7" s="330"/>
      <c r="G7" s="330"/>
      <c r="H7" s="347"/>
      <c r="I7" s="30"/>
    </row>
    <row r="8" spans="1:9" s="31" customFormat="1" ht="18.75" customHeight="1" x14ac:dyDescent="0.25">
      <c r="A8" s="225"/>
      <c r="B8" s="550" t="s">
        <v>1023</v>
      </c>
      <c r="C8" s="551"/>
      <c r="D8" s="551"/>
      <c r="E8" s="551"/>
      <c r="F8" s="551"/>
      <c r="G8" s="551"/>
      <c r="H8" s="347"/>
      <c r="I8" s="30"/>
    </row>
    <row r="9" spans="1:9" s="31" customFormat="1" ht="18.75" customHeight="1" x14ac:dyDescent="0.25">
      <c r="A9" s="225"/>
      <c r="B9" s="348"/>
      <c r="C9" s="330"/>
      <c r="D9" s="330"/>
      <c r="E9" s="330"/>
      <c r="F9" s="330"/>
      <c r="G9" s="330"/>
      <c r="H9" s="347"/>
      <c r="I9" s="30"/>
    </row>
    <row r="10" spans="1:9" s="31" customFormat="1" ht="15" customHeight="1" x14ac:dyDescent="0.25">
      <c r="A10" s="225"/>
      <c r="B10" s="564" t="s">
        <v>828</v>
      </c>
      <c r="C10" s="565"/>
      <c r="D10" s="565"/>
      <c r="E10" s="565"/>
      <c r="F10" s="565"/>
      <c r="G10" s="565"/>
      <c r="H10" s="347"/>
      <c r="I10" s="30"/>
    </row>
    <row r="11" spans="1:9" s="31" customFormat="1" ht="15" customHeight="1" x14ac:dyDescent="0.25">
      <c r="A11" s="225"/>
      <c r="B11" s="349"/>
      <c r="C11" s="209"/>
      <c r="D11" s="209"/>
      <c r="E11" s="209"/>
      <c r="F11" s="209"/>
      <c r="G11" s="209"/>
      <c r="H11" s="347"/>
      <c r="I11" s="30"/>
    </row>
    <row r="12" spans="1:9" s="31" customFormat="1" ht="15" customHeight="1" x14ac:dyDescent="0.25">
      <c r="A12" s="225"/>
      <c r="B12" s="566" t="s">
        <v>338</v>
      </c>
      <c r="C12" s="567"/>
      <c r="D12" s="567"/>
      <c r="E12" s="567"/>
      <c r="F12" s="567"/>
      <c r="G12" s="567"/>
      <c r="H12" s="347"/>
      <c r="I12" s="30"/>
    </row>
    <row r="13" spans="1:9" s="31" customFormat="1" ht="15" customHeight="1" x14ac:dyDescent="0.25">
      <c r="A13" s="225"/>
      <c r="B13" s="568" t="s">
        <v>339</v>
      </c>
      <c r="C13" s="569"/>
      <c r="D13" s="569"/>
      <c r="E13" s="569"/>
      <c r="F13" s="569"/>
      <c r="G13" s="569"/>
      <c r="H13" s="347"/>
      <c r="I13" s="30"/>
    </row>
    <row r="14" spans="1:9" s="31" customFormat="1" ht="15" customHeight="1" x14ac:dyDescent="0.25">
      <c r="A14" s="225"/>
      <c r="B14" s="568" t="s">
        <v>340</v>
      </c>
      <c r="C14" s="569"/>
      <c r="D14" s="569"/>
      <c r="E14" s="569"/>
      <c r="F14" s="569"/>
      <c r="G14" s="569"/>
      <c r="H14" s="347"/>
      <c r="I14" s="30"/>
    </row>
    <row r="15" spans="1:9" s="31" customFormat="1" ht="15" customHeight="1" x14ac:dyDescent="0.25">
      <c r="A15" s="225"/>
      <c r="B15" s="568" t="s">
        <v>341</v>
      </c>
      <c r="C15" s="569"/>
      <c r="D15" s="569"/>
      <c r="E15" s="569"/>
      <c r="F15" s="569"/>
      <c r="G15" s="569"/>
      <c r="H15" s="347"/>
      <c r="I15" s="30"/>
    </row>
    <row r="16" spans="1:9" s="31" customFormat="1" ht="15" customHeight="1" x14ac:dyDescent="0.25">
      <c r="A16" s="225"/>
      <c r="B16" s="566" t="s">
        <v>342</v>
      </c>
      <c r="C16" s="567"/>
      <c r="D16" s="567"/>
      <c r="E16" s="567"/>
      <c r="F16" s="567"/>
      <c r="G16" s="567"/>
      <c r="H16" s="347"/>
      <c r="I16" s="30"/>
    </row>
    <row r="17" spans="1:9" s="31" customFormat="1" ht="33" customHeight="1" x14ac:dyDescent="0.25">
      <c r="A17" s="225"/>
      <c r="B17" s="568" t="s">
        <v>343</v>
      </c>
      <c r="C17" s="569"/>
      <c r="D17" s="569"/>
      <c r="E17" s="569"/>
      <c r="F17" s="569"/>
      <c r="G17" s="569"/>
      <c r="H17" s="347"/>
      <c r="I17" s="30"/>
    </row>
    <row r="18" spans="1:9" s="31" customFormat="1" x14ac:dyDescent="0.25">
      <c r="A18" s="225"/>
      <c r="B18" s="350"/>
      <c r="C18" s="317"/>
      <c r="D18" s="317"/>
      <c r="E18" s="317"/>
      <c r="F18" s="317"/>
      <c r="G18" s="317"/>
      <c r="H18" s="347"/>
      <c r="I18" s="30"/>
    </row>
    <row r="19" spans="1:9" s="31" customFormat="1" ht="29.25" customHeight="1" x14ac:dyDescent="0.25">
      <c r="A19" s="225"/>
      <c r="B19" s="576" t="s">
        <v>1478</v>
      </c>
      <c r="C19" s="577"/>
      <c r="D19" s="577"/>
      <c r="E19" s="577"/>
      <c r="F19" s="577"/>
      <c r="G19" s="577"/>
      <c r="H19" s="347"/>
      <c r="I19" s="30"/>
    </row>
    <row r="20" spans="1:9" s="31" customFormat="1" ht="17.25" customHeight="1" x14ac:dyDescent="0.25">
      <c r="A20" s="225"/>
      <c r="B20" s="351"/>
      <c r="C20" s="208"/>
      <c r="D20" s="208"/>
      <c r="E20" s="208"/>
      <c r="F20" s="208"/>
      <c r="G20" s="208"/>
      <c r="H20" s="347"/>
      <c r="I20" s="30"/>
    </row>
    <row r="21" spans="1:9" s="31" customFormat="1" ht="17.25" customHeight="1" x14ac:dyDescent="0.25">
      <c r="A21" s="225"/>
      <c r="B21" s="576" t="s">
        <v>830</v>
      </c>
      <c r="C21" s="577"/>
      <c r="D21" s="577"/>
      <c r="E21" s="577"/>
      <c r="F21" s="577"/>
      <c r="G21" s="577"/>
      <c r="H21" s="347"/>
      <c r="I21" s="30"/>
    </row>
    <row r="22" spans="1:9" s="31" customFormat="1" ht="17.25" customHeight="1" x14ac:dyDescent="0.25">
      <c r="A22" s="225"/>
      <c r="B22" s="581" t="s">
        <v>1467</v>
      </c>
      <c r="C22" s="582"/>
      <c r="D22" s="582"/>
      <c r="E22" s="582"/>
      <c r="F22" s="582"/>
      <c r="G22" s="582"/>
      <c r="H22" s="347"/>
      <c r="I22" s="30"/>
    </row>
    <row r="23" spans="1:9" s="31" customFormat="1" x14ac:dyDescent="0.25">
      <c r="A23" s="225"/>
      <c r="B23" s="352"/>
      <c r="C23" s="242"/>
      <c r="D23" s="243"/>
      <c r="E23" s="241"/>
      <c r="F23" s="163" t="s">
        <v>1026</v>
      </c>
      <c r="G23" s="244"/>
      <c r="H23" s="347"/>
      <c r="I23" s="30"/>
    </row>
    <row r="24" spans="1:9" s="31" customFormat="1" ht="33" customHeight="1" x14ac:dyDescent="0.25">
      <c r="A24" s="225"/>
      <c r="B24" s="352"/>
      <c r="C24" s="307"/>
      <c r="D24" s="320" t="s">
        <v>344</v>
      </c>
      <c r="E24" s="320" t="s">
        <v>345</v>
      </c>
      <c r="F24" s="164" t="s">
        <v>427</v>
      </c>
      <c r="G24" s="127"/>
      <c r="H24" s="347"/>
      <c r="I24" s="30"/>
    </row>
    <row r="25" spans="1:9" s="31" customFormat="1" x14ac:dyDescent="0.25">
      <c r="A25" s="225"/>
      <c r="B25" s="352"/>
      <c r="C25" s="308" t="s">
        <v>346</v>
      </c>
      <c r="D25" s="323">
        <v>0</v>
      </c>
      <c r="E25" s="324" t="s">
        <v>347</v>
      </c>
      <c r="F25" s="165"/>
      <c r="G25" s="128"/>
      <c r="H25" s="347"/>
      <c r="I25" s="30"/>
    </row>
    <row r="26" spans="1:9" s="31" customFormat="1" x14ac:dyDescent="0.25">
      <c r="A26" s="225"/>
      <c r="B26" s="352"/>
      <c r="C26" s="308" t="s">
        <v>348</v>
      </c>
      <c r="D26" s="323">
        <v>0</v>
      </c>
      <c r="E26" s="324" t="s">
        <v>347</v>
      </c>
      <c r="F26" s="166"/>
      <c r="G26" s="129"/>
      <c r="H26" s="347"/>
      <c r="I26" s="30"/>
    </row>
    <row r="27" spans="1:9" s="31" customFormat="1" x14ac:dyDescent="0.25">
      <c r="A27" s="225"/>
      <c r="B27" s="352"/>
      <c r="C27" s="308" t="s">
        <v>349</v>
      </c>
      <c r="D27" s="554">
        <v>0</v>
      </c>
      <c r="E27" s="545" t="s">
        <v>347</v>
      </c>
      <c r="F27" s="546"/>
      <c r="G27" s="573"/>
      <c r="H27" s="347"/>
      <c r="I27" s="30"/>
    </row>
    <row r="28" spans="1:9" s="31" customFormat="1" x14ac:dyDescent="0.25">
      <c r="A28" s="225"/>
      <c r="B28" s="352"/>
      <c r="C28" s="308" t="s">
        <v>350</v>
      </c>
      <c r="D28" s="556"/>
      <c r="E28" s="545"/>
      <c r="F28" s="546"/>
      <c r="G28" s="573"/>
      <c r="H28" s="347"/>
      <c r="I28" s="30"/>
    </row>
    <row r="29" spans="1:9" s="31" customFormat="1" x14ac:dyDescent="0.25">
      <c r="A29" s="225"/>
      <c r="B29" s="352"/>
      <c r="C29" s="308" t="s">
        <v>15</v>
      </c>
      <c r="D29" s="554">
        <v>0.2</v>
      </c>
      <c r="E29" s="545">
        <f>'DEEL II Beeldkwaliteit'!G7</f>
        <v>100</v>
      </c>
      <c r="F29" s="546">
        <v>200</v>
      </c>
      <c r="G29" s="552"/>
      <c r="H29" s="353"/>
      <c r="I29" s="30"/>
    </row>
    <row r="30" spans="1:9" s="31" customFormat="1" x14ac:dyDescent="0.25">
      <c r="A30" s="225"/>
      <c r="B30" s="352"/>
      <c r="C30" s="308" t="s">
        <v>351</v>
      </c>
      <c r="D30" s="556"/>
      <c r="E30" s="545"/>
      <c r="F30" s="546"/>
      <c r="G30" s="552"/>
      <c r="H30" s="346"/>
      <c r="I30" s="30"/>
    </row>
    <row r="31" spans="1:9" s="31" customFormat="1" x14ac:dyDescent="0.25">
      <c r="A31" s="225"/>
      <c r="B31" s="352"/>
      <c r="C31" s="308" t="s">
        <v>18</v>
      </c>
      <c r="D31" s="554">
        <v>0.2</v>
      </c>
      <c r="E31" s="580">
        <f>'DEEL III Comfort'!I9</f>
        <v>100</v>
      </c>
      <c r="F31" s="546">
        <v>200</v>
      </c>
      <c r="G31" s="572"/>
      <c r="H31" s="347"/>
      <c r="I31" s="30"/>
    </row>
    <row r="32" spans="1:9" s="31" customFormat="1" x14ac:dyDescent="0.25">
      <c r="A32" s="225"/>
      <c r="B32" s="352"/>
      <c r="C32" s="308" t="s">
        <v>355</v>
      </c>
      <c r="D32" s="556"/>
      <c r="E32" s="555"/>
      <c r="F32" s="546"/>
      <c r="G32" s="572"/>
      <c r="H32" s="347"/>
      <c r="I32" s="30"/>
    </row>
    <row r="33" spans="1:9" s="31" customFormat="1" ht="15" customHeight="1" x14ac:dyDescent="0.25">
      <c r="A33" s="225"/>
      <c r="B33" s="352"/>
      <c r="C33" s="308" t="s">
        <v>20</v>
      </c>
      <c r="D33" s="554">
        <v>0.1</v>
      </c>
      <c r="E33" s="622">
        <f>'DEEL IV Functionaliteit'!I274</f>
        <v>2500</v>
      </c>
      <c r="F33" s="546">
        <v>100</v>
      </c>
      <c r="G33" s="624" t="s">
        <v>1529</v>
      </c>
      <c r="H33" s="347"/>
      <c r="I33" s="30"/>
    </row>
    <row r="34" spans="1:9" s="31" customFormat="1" ht="18" customHeight="1" x14ac:dyDescent="0.25">
      <c r="A34" s="225"/>
      <c r="B34" s="352"/>
      <c r="C34" s="308" t="s">
        <v>352</v>
      </c>
      <c r="D34" s="556"/>
      <c r="E34" s="623"/>
      <c r="F34" s="546"/>
      <c r="G34" s="624"/>
      <c r="H34" s="347"/>
      <c r="I34" s="30"/>
    </row>
    <row r="35" spans="1:9" s="31" customFormat="1" ht="15" customHeight="1" x14ac:dyDescent="0.25">
      <c r="A35" s="225"/>
      <c r="B35" s="352"/>
      <c r="C35" s="308" t="s">
        <v>225</v>
      </c>
      <c r="D35" s="557">
        <v>0.2</v>
      </c>
      <c r="E35" s="558">
        <f>'DEEL V DWI-DTI Prestatie'!I8</f>
        <v>100</v>
      </c>
      <c r="F35" s="546">
        <v>200</v>
      </c>
      <c r="G35" s="571"/>
      <c r="H35" s="347"/>
      <c r="I35" s="30"/>
    </row>
    <row r="36" spans="1:9" s="31" customFormat="1" ht="17.25" customHeight="1" x14ac:dyDescent="0.25">
      <c r="A36" s="225"/>
      <c r="B36" s="352"/>
      <c r="C36" s="309" t="s">
        <v>1019</v>
      </c>
      <c r="D36" s="557"/>
      <c r="E36" s="558"/>
      <c r="F36" s="546"/>
      <c r="G36" s="571"/>
      <c r="H36" s="347"/>
      <c r="I36" s="30"/>
    </row>
    <row r="37" spans="1:9" s="31" customFormat="1" ht="15" customHeight="1" x14ac:dyDescent="0.25">
      <c r="A37" s="225"/>
      <c r="B37" s="352"/>
      <c r="C37" s="308" t="s">
        <v>1306</v>
      </c>
      <c r="D37" s="561">
        <v>0.2</v>
      </c>
      <c r="E37" s="559">
        <f>'DEEL VI Pulssequenties'!I182</f>
        <v>2000</v>
      </c>
      <c r="F37" s="546">
        <v>200</v>
      </c>
      <c r="G37" s="553"/>
      <c r="H37" s="347"/>
      <c r="I37" s="30"/>
    </row>
    <row r="38" spans="1:9" s="31" customFormat="1" ht="15.75" customHeight="1" x14ac:dyDescent="0.25">
      <c r="A38" s="225"/>
      <c r="B38" s="352"/>
      <c r="C38" s="310" t="s">
        <v>434</v>
      </c>
      <c r="D38" s="556"/>
      <c r="E38" s="560"/>
      <c r="F38" s="546"/>
      <c r="G38" s="553"/>
      <c r="H38" s="347"/>
      <c r="I38" s="30"/>
    </row>
    <row r="39" spans="1:9" s="31" customFormat="1" x14ac:dyDescent="0.25">
      <c r="A39" s="225"/>
      <c r="B39" s="352"/>
      <c r="C39" s="308" t="s">
        <v>407</v>
      </c>
      <c r="D39" s="554">
        <v>0.1</v>
      </c>
      <c r="E39" s="563">
        <f>'DEEL VII Research'!G20</f>
        <v>1600</v>
      </c>
      <c r="F39" s="546">
        <v>100</v>
      </c>
      <c r="G39" s="570"/>
      <c r="H39" s="347"/>
      <c r="I39" s="30"/>
    </row>
    <row r="40" spans="1:9" s="31" customFormat="1" ht="22.5" customHeight="1" x14ac:dyDescent="0.25">
      <c r="A40" s="225"/>
      <c r="B40" s="352"/>
      <c r="C40" s="308" t="s">
        <v>356</v>
      </c>
      <c r="D40" s="556"/>
      <c r="E40" s="560"/>
      <c r="F40" s="546"/>
      <c r="G40" s="570"/>
      <c r="H40" s="347"/>
      <c r="I40" s="30"/>
    </row>
    <row r="41" spans="1:9" s="31" customFormat="1" ht="14.25" customHeight="1" x14ac:dyDescent="0.25">
      <c r="A41" s="225"/>
      <c r="B41" s="352"/>
      <c r="C41" s="308" t="s">
        <v>435</v>
      </c>
      <c r="D41" s="554">
        <v>0</v>
      </c>
      <c r="E41" s="545" t="s">
        <v>347</v>
      </c>
      <c r="F41" s="548"/>
      <c r="G41" s="123"/>
      <c r="H41" s="347"/>
      <c r="I41" s="30"/>
    </row>
    <row r="42" spans="1:9" s="31" customFormat="1" ht="16.5" customHeight="1" x14ac:dyDescent="0.25">
      <c r="A42" s="225"/>
      <c r="B42" s="352"/>
      <c r="C42" s="308" t="s">
        <v>777</v>
      </c>
      <c r="D42" s="555"/>
      <c r="E42" s="545"/>
      <c r="F42" s="549"/>
      <c r="G42" s="123"/>
      <c r="H42" s="347"/>
      <c r="I42" s="30"/>
    </row>
    <row r="43" spans="1:9" s="31" customFormat="1" ht="16.5" customHeight="1" x14ac:dyDescent="0.25">
      <c r="A43" s="225"/>
      <c r="B43" s="352"/>
      <c r="C43" s="308" t="s">
        <v>436</v>
      </c>
      <c r="D43" s="554">
        <v>0</v>
      </c>
      <c r="E43" s="545" t="s">
        <v>347</v>
      </c>
      <c r="F43" s="548"/>
      <c r="G43" s="123"/>
      <c r="H43" s="347"/>
      <c r="I43" s="30"/>
    </row>
    <row r="44" spans="1:9" s="31" customFormat="1" ht="16.5" customHeight="1" x14ac:dyDescent="0.25">
      <c r="A44" s="225"/>
      <c r="B44" s="352"/>
      <c r="C44" s="308" t="s">
        <v>437</v>
      </c>
      <c r="D44" s="555"/>
      <c r="E44" s="545"/>
      <c r="F44" s="549"/>
      <c r="G44" s="123"/>
      <c r="H44" s="347"/>
      <c r="I44" s="30"/>
    </row>
    <row r="45" spans="1:9" s="31" customFormat="1" x14ac:dyDescent="0.25">
      <c r="A45" s="225"/>
      <c r="B45" s="352"/>
      <c r="C45" s="311" t="s">
        <v>353</v>
      </c>
      <c r="D45" s="124">
        <v>1</v>
      </c>
      <c r="E45" s="125"/>
      <c r="F45" s="167">
        <v>1000</v>
      </c>
      <c r="G45" s="243"/>
      <c r="H45" s="347"/>
      <c r="I45" s="30"/>
    </row>
    <row r="46" spans="1:9" s="31" customFormat="1" x14ac:dyDescent="0.25">
      <c r="A46" s="225"/>
      <c r="B46" s="352"/>
      <c r="C46" s="55"/>
      <c r="D46" s="56"/>
      <c r="E46" s="57"/>
      <c r="F46" s="76"/>
      <c r="G46" s="57"/>
      <c r="H46" s="347"/>
      <c r="I46" s="30"/>
    </row>
    <row r="47" spans="1:9" s="31" customFormat="1" ht="18.75" x14ac:dyDescent="0.25">
      <c r="A47" s="225"/>
      <c r="B47" s="354" t="s">
        <v>1025</v>
      </c>
      <c r="C47" s="220"/>
      <c r="D47" s="227"/>
      <c r="E47" s="336"/>
      <c r="F47" s="337"/>
      <c r="G47" s="227"/>
      <c r="H47" s="347"/>
      <c r="I47" s="30"/>
    </row>
    <row r="48" spans="1:9" s="31" customFormat="1" x14ac:dyDescent="0.25">
      <c r="A48" s="225"/>
      <c r="B48" s="355"/>
      <c r="C48" s="220"/>
      <c r="D48" s="227"/>
      <c r="E48" s="336"/>
      <c r="F48" s="337"/>
      <c r="G48" s="227"/>
      <c r="H48" s="347"/>
      <c r="I48" s="30"/>
    </row>
    <row r="49" spans="1:9" s="31" customFormat="1" x14ac:dyDescent="0.25">
      <c r="A49" s="225"/>
      <c r="B49" s="356" t="s">
        <v>1515</v>
      </c>
      <c r="C49" s="210"/>
      <c r="D49" s="227"/>
      <c r="E49" s="336"/>
      <c r="F49" s="337"/>
      <c r="G49" s="227"/>
      <c r="H49" s="547"/>
      <c r="I49" s="30"/>
    </row>
    <row r="50" spans="1:9" s="31" customFormat="1" x14ac:dyDescent="0.25">
      <c r="A50" s="225"/>
      <c r="B50" s="356"/>
      <c r="C50" s="210"/>
      <c r="D50" s="227"/>
      <c r="E50" s="336"/>
      <c r="F50" s="337"/>
      <c r="G50" s="227"/>
      <c r="H50" s="547"/>
      <c r="I50" s="30"/>
    </row>
    <row r="51" spans="1:9" s="31" customFormat="1" ht="78" customHeight="1" x14ac:dyDescent="0.25">
      <c r="A51" s="225"/>
      <c r="B51" s="578" t="s">
        <v>1516</v>
      </c>
      <c r="C51" s="579"/>
      <c r="D51" s="579"/>
      <c r="E51" s="579"/>
      <c r="F51" s="579"/>
      <c r="G51" s="579"/>
      <c r="H51" s="347"/>
      <c r="I51" s="30"/>
    </row>
    <row r="52" spans="1:9" s="31" customFormat="1" x14ac:dyDescent="0.25">
      <c r="A52" s="225"/>
      <c r="B52" s="356"/>
      <c r="C52" s="210"/>
      <c r="D52" s="227"/>
      <c r="E52" s="336"/>
      <c r="F52" s="337"/>
      <c r="G52" s="227"/>
      <c r="H52" s="347"/>
      <c r="I52" s="30"/>
    </row>
    <row r="53" spans="1:9" s="31" customFormat="1" ht="18.75" x14ac:dyDescent="0.25">
      <c r="A53" s="225"/>
      <c r="B53" s="354" t="s">
        <v>1024</v>
      </c>
      <c r="C53" s="210"/>
      <c r="D53" s="227"/>
      <c r="E53" s="336"/>
      <c r="F53" s="337"/>
      <c r="G53" s="227"/>
      <c r="H53" s="347"/>
      <c r="I53" s="30"/>
    </row>
    <row r="54" spans="1:9" s="31" customFormat="1" ht="15" customHeight="1" x14ac:dyDescent="0.25">
      <c r="A54" s="225"/>
      <c r="B54" s="357"/>
      <c r="C54" s="338"/>
      <c r="D54" s="338"/>
      <c r="E54" s="338"/>
      <c r="F54" s="338"/>
      <c r="G54" s="338"/>
      <c r="H54" s="347"/>
      <c r="I54" s="30"/>
    </row>
    <row r="55" spans="1:9" x14ac:dyDescent="0.25">
      <c r="B55" s="356" t="s">
        <v>370</v>
      </c>
      <c r="C55" s="210" t="s">
        <v>1264</v>
      </c>
      <c r="D55" s="322" t="s">
        <v>371</v>
      </c>
      <c r="E55" s="336"/>
      <c r="F55" s="337"/>
      <c r="G55" s="227"/>
      <c r="H55" s="347"/>
    </row>
    <row r="56" spans="1:9" x14ac:dyDescent="0.25">
      <c r="B56" s="356" t="s">
        <v>15</v>
      </c>
      <c r="C56" s="210" t="s">
        <v>69</v>
      </c>
      <c r="D56" s="322" t="s">
        <v>371</v>
      </c>
      <c r="E56" s="336"/>
      <c r="F56" s="337"/>
      <c r="G56" s="227"/>
      <c r="H56" s="347"/>
    </row>
    <row r="57" spans="1:9" x14ac:dyDescent="0.25">
      <c r="B57" s="356" t="s">
        <v>18</v>
      </c>
      <c r="C57" s="210" t="s">
        <v>374</v>
      </c>
      <c r="D57" s="322" t="s">
        <v>371</v>
      </c>
      <c r="E57" s="336"/>
      <c r="F57" s="337"/>
      <c r="G57" s="227"/>
      <c r="H57" s="347"/>
    </row>
    <row r="58" spans="1:9" x14ac:dyDescent="0.25">
      <c r="B58" s="356" t="s">
        <v>372</v>
      </c>
      <c r="C58" s="210" t="s">
        <v>373</v>
      </c>
      <c r="D58" s="322" t="s">
        <v>371</v>
      </c>
      <c r="E58" s="336"/>
      <c r="F58" s="337"/>
      <c r="G58" s="227"/>
      <c r="H58" s="347"/>
    </row>
    <row r="59" spans="1:9" x14ac:dyDescent="0.25">
      <c r="B59" s="356" t="s">
        <v>225</v>
      </c>
      <c r="C59" s="210" t="s">
        <v>1517</v>
      </c>
      <c r="D59" s="322" t="s">
        <v>371</v>
      </c>
      <c r="E59" s="336"/>
      <c r="F59" s="337"/>
      <c r="G59" s="227"/>
      <c r="H59" s="347"/>
    </row>
    <row r="60" spans="1:9" x14ac:dyDescent="0.25">
      <c r="B60" s="356" t="s">
        <v>365</v>
      </c>
      <c r="C60" s="210" t="s">
        <v>434</v>
      </c>
      <c r="D60" s="322" t="s">
        <v>371</v>
      </c>
      <c r="E60" s="336"/>
      <c r="F60" s="337"/>
      <c r="G60" s="227"/>
      <c r="H60" s="347"/>
    </row>
    <row r="61" spans="1:9" x14ac:dyDescent="0.25">
      <c r="B61" s="356" t="s">
        <v>407</v>
      </c>
      <c r="C61" s="210" t="s">
        <v>356</v>
      </c>
      <c r="D61" s="322" t="s">
        <v>371</v>
      </c>
      <c r="E61" s="336"/>
      <c r="F61" s="337"/>
      <c r="G61" s="227"/>
      <c r="H61" s="347"/>
    </row>
    <row r="62" spans="1:9" x14ac:dyDescent="0.25">
      <c r="B62" s="356" t="s">
        <v>435</v>
      </c>
      <c r="C62" s="210" t="s">
        <v>829</v>
      </c>
      <c r="D62" s="322" t="s">
        <v>371</v>
      </c>
      <c r="E62" s="336"/>
      <c r="F62" s="337"/>
      <c r="G62" s="227"/>
      <c r="H62" s="347"/>
    </row>
    <row r="63" spans="1:9" x14ac:dyDescent="0.25">
      <c r="B63" s="356" t="s">
        <v>436</v>
      </c>
      <c r="C63" s="210" t="s">
        <v>437</v>
      </c>
      <c r="D63" s="322" t="s">
        <v>371</v>
      </c>
      <c r="E63" s="336"/>
      <c r="F63" s="337"/>
      <c r="G63" s="227"/>
      <c r="H63" s="347"/>
    </row>
    <row r="64" spans="1:9" x14ac:dyDescent="0.25">
      <c r="B64" s="356" t="s">
        <v>1032</v>
      </c>
      <c r="C64" s="210" t="s">
        <v>1033</v>
      </c>
      <c r="D64" s="322" t="s">
        <v>371</v>
      </c>
      <c r="E64" s="336"/>
      <c r="F64" s="337"/>
      <c r="G64" s="227"/>
      <c r="H64" s="347"/>
    </row>
    <row r="65" spans="1:9" s="126" customFormat="1" ht="12" x14ac:dyDescent="0.2">
      <c r="A65" s="318"/>
      <c r="B65" s="356" t="s">
        <v>1257</v>
      </c>
      <c r="C65" s="210" t="s">
        <v>1258</v>
      </c>
      <c r="D65" s="322" t="s">
        <v>371</v>
      </c>
      <c r="E65" s="217"/>
      <c r="F65" s="339"/>
      <c r="G65" s="322"/>
      <c r="H65" s="358"/>
      <c r="I65" s="189"/>
    </row>
    <row r="66" spans="1:9" ht="15.75" thickBot="1" x14ac:dyDescent="0.3">
      <c r="B66" s="359"/>
      <c r="C66" s="360"/>
      <c r="D66" s="361"/>
      <c r="E66" s="362"/>
      <c r="F66" s="363"/>
      <c r="G66" s="361"/>
      <c r="H66" s="364"/>
    </row>
  </sheetData>
  <mergeCells count="50">
    <mergeCell ref="B51:G51"/>
    <mergeCell ref="B17:G17"/>
    <mergeCell ref="D27:D28"/>
    <mergeCell ref="F27:F28"/>
    <mergeCell ref="F31:F32"/>
    <mergeCell ref="E29:E30"/>
    <mergeCell ref="D33:D34"/>
    <mergeCell ref="E33:E34"/>
    <mergeCell ref="D31:D32"/>
    <mergeCell ref="E31:E32"/>
    <mergeCell ref="G33:G34"/>
    <mergeCell ref="F29:F30"/>
    <mergeCell ref="B21:G21"/>
    <mergeCell ref="B22:G22"/>
    <mergeCell ref="E27:E28"/>
    <mergeCell ref="D43:D44"/>
    <mergeCell ref="C3:E3"/>
    <mergeCell ref="E39:E40"/>
    <mergeCell ref="B10:G10"/>
    <mergeCell ref="B12:G12"/>
    <mergeCell ref="B13:G13"/>
    <mergeCell ref="B14:G14"/>
    <mergeCell ref="B15:G15"/>
    <mergeCell ref="F39:F40"/>
    <mergeCell ref="G39:G40"/>
    <mergeCell ref="G35:G36"/>
    <mergeCell ref="G31:G32"/>
    <mergeCell ref="G27:G28"/>
    <mergeCell ref="B16:G16"/>
    <mergeCell ref="B8:G8"/>
    <mergeCell ref="B6:G6"/>
    <mergeCell ref="B19:G19"/>
    <mergeCell ref="B4:G4"/>
    <mergeCell ref="G29:G30"/>
    <mergeCell ref="F37:F38"/>
    <mergeCell ref="G37:G38"/>
    <mergeCell ref="D41:D42"/>
    <mergeCell ref="E41:E42"/>
    <mergeCell ref="D39:D40"/>
    <mergeCell ref="D35:D36"/>
    <mergeCell ref="E35:E36"/>
    <mergeCell ref="E37:E38"/>
    <mergeCell ref="D37:D38"/>
    <mergeCell ref="D29:D30"/>
    <mergeCell ref="F41:F42"/>
    <mergeCell ref="E43:E44"/>
    <mergeCell ref="F33:F34"/>
    <mergeCell ref="F35:F36"/>
    <mergeCell ref="H49:H50"/>
    <mergeCell ref="F43:F44"/>
  </mergeCells>
  <pageMargins left="0.70866141732283472" right="0.70866141732283472" top="0.74803149606299213" bottom="0.74803149606299213" header="0.31496062992125984" footer="0.31496062992125984"/>
  <pageSetup paperSize="9" scale="80" fitToHeight="7"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topLeftCell="A39" zoomScaleNormal="100" workbookViewId="0">
      <selection activeCell="C41" sqref="C41"/>
    </sheetView>
  </sheetViews>
  <sheetFormatPr defaultRowHeight="15" x14ac:dyDescent="0.25"/>
  <cols>
    <col min="1" max="1" width="3.7109375" style="225" customWidth="1"/>
    <col min="2" max="2" width="10.5703125" customWidth="1"/>
    <col min="3" max="3" width="71.85546875" customWidth="1"/>
    <col min="4" max="4" width="16.7109375" customWidth="1"/>
    <col min="5" max="5" width="12.7109375" customWidth="1"/>
    <col min="6" max="6" width="11.7109375" customWidth="1"/>
    <col min="7" max="7" width="12.42578125" customWidth="1"/>
    <col min="8" max="8" width="14.5703125" customWidth="1"/>
    <col min="10" max="11" width="12.140625" customWidth="1"/>
    <col min="12" max="12" width="15.140625" customWidth="1"/>
    <col min="13" max="13" width="41.140625" customWidth="1"/>
  </cols>
  <sheetData>
    <row r="1" spans="1:14" s="31" customFormat="1" ht="15.75" thickBot="1" x14ac:dyDescent="0.3">
      <c r="A1" s="225"/>
    </row>
    <row r="2" spans="1:14" ht="24" x14ac:dyDescent="0.25">
      <c r="B2" s="365" t="s">
        <v>0</v>
      </c>
      <c r="C2" s="366" t="s">
        <v>1264</v>
      </c>
      <c r="D2" s="367" t="s">
        <v>66</v>
      </c>
      <c r="E2" s="368"/>
      <c r="F2" s="369"/>
      <c r="G2" s="369"/>
      <c r="H2" s="369"/>
      <c r="I2" s="370"/>
      <c r="J2" s="371"/>
      <c r="K2" s="371"/>
      <c r="L2" s="372"/>
      <c r="M2" s="30"/>
    </row>
    <row r="3" spans="1:14" ht="18.75" x14ac:dyDescent="0.25">
      <c r="B3" s="373"/>
      <c r="C3" s="39"/>
      <c r="D3" s="44">
        <v>0</v>
      </c>
      <c r="E3" s="23"/>
      <c r="F3" s="2"/>
      <c r="G3" s="2"/>
      <c r="H3" s="2"/>
      <c r="I3" s="3"/>
      <c r="J3" s="20"/>
      <c r="K3" s="20"/>
      <c r="L3" s="374"/>
      <c r="M3" s="30"/>
    </row>
    <row r="4" spans="1:14" ht="60" x14ac:dyDescent="0.25">
      <c r="B4" s="375" t="s">
        <v>1</v>
      </c>
      <c r="C4" s="250" t="s">
        <v>2</v>
      </c>
      <c r="D4" s="250"/>
      <c r="E4" s="250" t="s">
        <v>183</v>
      </c>
      <c r="F4" s="250" t="s">
        <v>184</v>
      </c>
      <c r="G4" s="250" t="s">
        <v>882</v>
      </c>
      <c r="H4" s="250" t="s">
        <v>884</v>
      </c>
      <c r="I4" s="263" t="s">
        <v>186</v>
      </c>
      <c r="J4" s="250" t="s">
        <v>883</v>
      </c>
      <c r="K4" s="250" t="s">
        <v>885</v>
      </c>
      <c r="L4" s="376" t="s">
        <v>881</v>
      </c>
      <c r="M4" s="30"/>
    </row>
    <row r="5" spans="1:14" ht="15.75" x14ac:dyDescent="0.25">
      <c r="B5" s="377">
        <v>1</v>
      </c>
      <c r="C5" s="257" t="s">
        <v>72</v>
      </c>
      <c r="D5" s="297"/>
      <c r="E5" s="258"/>
      <c r="F5" s="297"/>
      <c r="G5" s="297"/>
      <c r="H5" s="297"/>
      <c r="I5" s="297"/>
      <c r="J5" s="258"/>
      <c r="K5" s="258"/>
      <c r="L5" s="378"/>
      <c r="M5" s="30"/>
    </row>
    <row r="6" spans="1:14" ht="15.75" x14ac:dyDescent="0.25">
      <c r="B6" s="379" t="s">
        <v>21</v>
      </c>
      <c r="C6" s="283" t="s">
        <v>97</v>
      </c>
      <c r="D6" s="297"/>
      <c r="E6" s="258"/>
      <c r="F6" s="297"/>
      <c r="G6" s="297"/>
      <c r="H6" s="297"/>
      <c r="I6" s="297"/>
      <c r="J6" s="258"/>
      <c r="K6" s="258"/>
      <c r="L6" s="378"/>
      <c r="M6" s="30"/>
    </row>
    <row r="7" spans="1:14" ht="24" x14ac:dyDescent="0.25">
      <c r="B7" s="380" t="s">
        <v>161</v>
      </c>
      <c r="C7" s="282" t="s">
        <v>833</v>
      </c>
      <c r="D7" s="300"/>
      <c r="E7" s="302" t="s">
        <v>3</v>
      </c>
      <c r="F7" s="254" t="s">
        <v>68</v>
      </c>
      <c r="G7" s="254" t="s">
        <v>68</v>
      </c>
      <c r="H7" s="254" t="s">
        <v>68</v>
      </c>
      <c r="I7" s="282"/>
      <c r="J7" s="301"/>
      <c r="K7" s="301"/>
      <c r="L7" s="381"/>
      <c r="M7" s="30"/>
      <c r="N7" s="31"/>
    </row>
    <row r="8" spans="1:14" ht="24" x14ac:dyDescent="0.25">
      <c r="B8" s="380" t="s">
        <v>178</v>
      </c>
      <c r="C8" s="282" t="s">
        <v>1481</v>
      </c>
      <c r="D8" s="40"/>
      <c r="E8" s="302" t="s">
        <v>3</v>
      </c>
      <c r="F8" s="254" t="s">
        <v>68</v>
      </c>
      <c r="G8" s="254" t="s">
        <v>68</v>
      </c>
      <c r="H8" s="254" t="s">
        <v>68</v>
      </c>
      <c r="I8" s="282"/>
      <c r="J8" s="301"/>
      <c r="K8" s="301"/>
      <c r="L8" s="381"/>
      <c r="M8" s="30"/>
    </row>
    <row r="9" spans="1:14" ht="24" x14ac:dyDescent="0.25">
      <c r="B9" s="380" t="s">
        <v>179</v>
      </c>
      <c r="C9" s="282" t="s">
        <v>1451</v>
      </c>
      <c r="D9" s="40"/>
      <c r="E9" s="302" t="s">
        <v>180</v>
      </c>
      <c r="F9" s="254"/>
      <c r="G9" s="254"/>
      <c r="H9" s="254"/>
      <c r="I9" s="282"/>
      <c r="J9" s="282" t="s">
        <v>377</v>
      </c>
      <c r="K9" s="282" t="s">
        <v>377</v>
      </c>
      <c r="L9" s="382" t="s">
        <v>377</v>
      </c>
      <c r="M9" s="30"/>
      <c r="N9" s="31"/>
    </row>
    <row r="10" spans="1:14" x14ac:dyDescent="0.25">
      <c r="B10" s="379" t="s">
        <v>4</v>
      </c>
      <c r="C10" s="283" t="s">
        <v>174</v>
      </c>
      <c r="D10" s="59"/>
      <c r="E10" s="287"/>
      <c r="F10" s="287"/>
      <c r="G10" s="287"/>
      <c r="H10" s="287"/>
      <c r="I10" s="287"/>
      <c r="J10" s="287"/>
      <c r="K10" s="287"/>
      <c r="L10" s="383"/>
      <c r="M10" s="30"/>
    </row>
    <row r="11" spans="1:14" s="122" customFormat="1" ht="204" x14ac:dyDescent="0.25">
      <c r="B11" s="384" t="s">
        <v>98</v>
      </c>
      <c r="C11" s="299" t="s">
        <v>1527</v>
      </c>
      <c r="D11" s="41"/>
      <c r="E11" s="254" t="s">
        <v>3</v>
      </c>
      <c r="F11" s="254" t="s">
        <v>68</v>
      </c>
      <c r="G11" s="254" t="s">
        <v>68</v>
      </c>
      <c r="H11" s="254" t="s">
        <v>68</v>
      </c>
      <c r="I11" s="230"/>
      <c r="J11" s="230"/>
      <c r="K11" s="230"/>
      <c r="L11" s="385"/>
      <c r="M11" s="30"/>
    </row>
    <row r="12" spans="1:14" ht="24" x14ac:dyDescent="0.25">
      <c r="B12" s="384" t="s">
        <v>99</v>
      </c>
      <c r="C12" s="282" t="s">
        <v>113</v>
      </c>
      <c r="D12" s="41"/>
      <c r="E12" s="254" t="s">
        <v>3</v>
      </c>
      <c r="F12" s="254" t="s">
        <v>68</v>
      </c>
      <c r="G12" s="254" t="s">
        <v>68</v>
      </c>
      <c r="H12" s="254" t="s">
        <v>68</v>
      </c>
      <c r="I12" s="230"/>
      <c r="J12" s="230"/>
      <c r="K12" s="230"/>
      <c r="L12" s="385"/>
      <c r="M12" s="30"/>
    </row>
    <row r="13" spans="1:14" ht="24" x14ac:dyDescent="0.25">
      <c r="B13" s="384" t="s">
        <v>114</v>
      </c>
      <c r="C13" s="282" t="s">
        <v>412</v>
      </c>
      <c r="D13" s="300"/>
      <c r="E13" s="302" t="s">
        <v>3</v>
      </c>
      <c r="F13" s="254" t="s">
        <v>68</v>
      </c>
      <c r="G13" s="254" t="s">
        <v>68</v>
      </c>
      <c r="H13" s="254" t="s">
        <v>68</v>
      </c>
      <c r="I13" s="282"/>
      <c r="J13" s="301"/>
      <c r="K13" s="301"/>
      <c r="L13" s="381"/>
      <c r="M13" s="30"/>
    </row>
    <row r="14" spans="1:14" ht="97.5" customHeight="1" x14ac:dyDescent="0.25">
      <c r="B14" s="384" t="s">
        <v>162</v>
      </c>
      <c r="C14" s="282" t="s">
        <v>413</v>
      </c>
      <c r="D14" s="300"/>
      <c r="E14" s="302" t="s">
        <v>3</v>
      </c>
      <c r="F14" s="254" t="s">
        <v>68</v>
      </c>
      <c r="G14" s="254" t="s">
        <v>68</v>
      </c>
      <c r="H14" s="254" t="s">
        <v>68</v>
      </c>
      <c r="I14" s="282"/>
      <c r="J14" s="301" t="s">
        <v>420</v>
      </c>
      <c r="K14" s="301" t="s">
        <v>420</v>
      </c>
      <c r="L14" s="381" t="s">
        <v>420</v>
      </c>
      <c r="M14" s="30"/>
    </row>
    <row r="15" spans="1:14" s="31" customFormat="1" ht="54.75" customHeight="1" x14ac:dyDescent="0.25">
      <c r="A15" s="225"/>
      <c r="B15" s="384" t="s">
        <v>175</v>
      </c>
      <c r="C15" s="282" t="s">
        <v>1473</v>
      </c>
      <c r="D15" s="300"/>
      <c r="E15" s="302" t="s">
        <v>3</v>
      </c>
      <c r="F15" s="254" t="s">
        <v>68</v>
      </c>
      <c r="G15" s="254" t="s">
        <v>68</v>
      </c>
      <c r="H15" s="254" t="s">
        <v>68</v>
      </c>
      <c r="I15" s="300"/>
      <c r="J15" s="300"/>
      <c r="K15" s="300"/>
      <c r="L15" s="386"/>
      <c r="M15" s="30"/>
    </row>
    <row r="16" spans="1:14" s="31" customFormat="1" ht="150" customHeight="1" x14ac:dyDescent="0.25">
      <c r="A16" s="225"/>
      <c r="B16" s="384" t="s">
        <v>176</v>
      </c>
      <c r="C16" s="271" t="s">
        <v>1439</v>
      </c>
      <c r="D16" s="282"/>
      <c r="E16" s="302" t="s">
        <v>3</v>
      </c>
      <c r="F16" s="254" t="s">
        <v>68</v>
      </c>
      <c r="G16" s="254" t="s">
        <v>68</v>
      </c>
      <c r="H16" s="254" t="s">
        <v>68</v>
      </c>
      <c r="I16" s="282"/>
      <c r="J16" s="301"/>
      <c r="K16" s="301"/>
      <c r="L16" s="381"/>
      <c r="M16" s="30"/>
    </row>
    <row r="17" spans="1:14" s="31" customFormat="1" ht="36" x14ac:dyDescent="0.25">
      <c r="A17" s="225"/>
      <c r="B17" s="634" t="s">
        <v>177</v>
      </c>
      <c r="C17" s="635" t="s">
        <v>1538</v>
      </c>
      <c r="D17" s="635"/>
      <c r="E17" s="636" t="s">
        <v>180</v>
      </c>
      <c r="F17" s="636"/>
      <c r="G17" s="626"/>
      <c r="H17" s="626"/>
      <c r="I17" s="635"/>
      <c r="J17" s="637" t="s">
        <v>377</v>
      </c>
      <c r="K17" s="637" t="s">
        <v>377</v>
      </c>
      <c r="L17" s="638" t="s">
        <v>377</v>
      </c>
      <c r="M17" s="30"/>
    </row>
    <row r="18" spans="1:14" s="31" customFormat="1" ht="48" x14ac:dyDescent="0.25">
      <c r="A18" s="225"/>
      <c r="B18" s="384" t="s">
        <v>1535</v>
      </c>
      <c r="C18" s="620" t="s">
        <v>1537</v>
      </c>
      <c r="D18" s="282"/>
      <c r="E18" s="302" t="s">
        <v>3</v>
      </c>
      <c r="F18" s="254" t="s">
        <v>68</v>
      </c>
      <c r="G18" s="254" t="s">
        <v>68</v>
      </c>
      <c r="H18" s="254" t="s">
        <v>68</v>
      </c>
      <c r="I18" s="282"/>
      <c r="J18" s="301" t="s">
        <v>377</v>
      </c>
      <c r="K18" s="301" t="s">
        <v>377</v>
      </c>
      <c r="L18" s="381" t="s">
        <v>377</v>
      </c>
      <c r="M18" s="30"/>
    </row>
    <row r="19" spans="1:14" s="31" customFormat="1" ht="38.25" customHeight="1" x14ac:dyDescent="0.25">
      <c r="A19" s="225"/>
      <c r="B19" s="384" t="s">
        <v>1536</v>
      </c>
      <c r="C19" s="282" t="s">
        <v>1402</v>
      </c>
      <c r="D19" s="282"/>
      <c r="E19" s="302" t="s">
        <v>3</v>
      </c>
      <c r="F19" s="254" t="s">
        <v>68</v>
      </c>
      <c r="G19" s="254" t="s">
        <v>68</v>
      </c>
      <c r="H19" s="254" t="s">
        <v>68</v>
      </c>
      <c r="I19" s="282"/>
      <c r="J19" s="301"/>
      <c r="K19" s="301"/>
      <c r="L19" s="381"/>
      <c r="M19" s="30"/>
    </row>
    <row r="20" spans="1:14" x14ac:dyDescent="0.25">
      <c r="B20" s="379" t="s">
        <v>5</v>
      </c>
      <c r="C20" s="262" t="s">
        <v>165</v>
      </c>
      <c r="D20" s="262"/>
      <c r="E20" s="259"/>
      <c r="F20" s="262"/>
      <c r="G20" s="262"/>
      <c r="H20" s="262"/>
      <c r="I20" s="283"/>
      <c r="J20" s="259"/>
      <c r="K20" s="259"/>
      <c r="L20" s="387"/>
      <c r="M20" s="45"/>
    </row>
    <row r="21" spans="1:14" ht="24" x14ac:dyDescent="0.25">
      <c r="B21" s="380" t="s">
        <v>163</v>
      </c>
      <c r="C21" s="282" t="s">
        <v>834</v>
      </c>
      <c r="D21" s="300"/>
      <c r="E21" s="302" t="s">
        <v>3</v>
      </c>
      <c r="F21" s="254" t="s">
        <v>68</v>
      </c>
      <c r="G21" s="254" t="s">
        <v>68</v>
      </c>
      <c r="H21" s="254" t="s">
        <v>68</v>
      </c>
      <c r="I21" s="282"/>
      <c r="J21" s="301" t="s">
        <v>416</v>
      </c>
      <c r="K21" s="301" t="s">
        <v>377</v>
      </c>
      <c r="L21" s="381" t="s">
        <v>382</v>
      </c>
      <c r="M21" s="30"/>
      <c r="N21" s="31"/>
    </row>
    <row r="22" spans="1:14" x14ac:dyDescent="0.25">
      <c r="B22" s="379" t="s">
        <v>7</v>
      </c>
      <c r="C22" s="283" t="s">
        <v>1403</v>
      </c>
      <c r="D22" s="284"/>
      <c r="E22" s="287"/>
      <c r="F22" s="284"/>
      <c r="G22" s="284"/>
      <c r="H22" s="284"/>
      <c r="I22" s="60"/>
      <c r="J22" s="287"/>
      <c r="K22" s="287"/>
      <c r="L22" s="383"/>
      <c r="M22" s="30"/>
    </row>
    <row r="23" spans="1:14" ht="36" x14ac:dyDescent="0.25">
      <c r="B23" s="388" t="s">
        <v>93</v>
      </c>
      <c r="C23" s="328" t="s">
        <v>1452</v>
      </c>
      <c r="D23" s="227"/>
      <c r="E23" s="171" t="s">
        <v>3</v>
      </c>
      <c r="F23" s="254" t="s">
        <v>68</v>
      </c>
      <c r="G23" s="254" t="s">
        <v>68</v>
      </c>
      <c r="H23" s="254" t="s">
        <v>68</v>
      </c>
      <c r="I23" s="300"/>
      <c r="J23" s="300"/>
      <c r="K23" s="300"/>
      <c r="L23" s="386"/>
      <c r="M23" s="30"/>
    </row>
    <row r="24" spans="1:14" s="31" customFormat="1" ht="24" x14ac:dyDescent="0.25">
      <c r="A24" s="225"/>
      <c r="B24" s="380" t="s">
        <v>94</v>
      </c>
      <c r="C24" s="282" t="s">
        <v>1453</v>
      </c>
      <c r="D24" s="300"/>
      <c r="E24" s="302" t="s">
        <v>1404</v>
      </c>
      <c r="F24" s="300" t="s">
        <v>68</v>
      </c>
      <c r="G24" s="300" t="s">
        <v>68</v>
      </c>
      <c r="H24" s="300" t="s">
        <v>68</v>
      </c>
      <c r="I24" s="300"/>
      <c r="J24" s="300"/>
      <c r="K24" s="300"/>
      <c r="L24" s="386"/>
      <c r="M24" s="30"/>
    </row>
    <row r="25" spans="1:14" x14ac:dyDescent="0.25">
      <c r="B25" s="380" t="s">
        <v>1454</v>
      </c>
      <c r="C25" s="282" t="s">
        <v>90</v>
      </c>
      <c r="D25" s="300"/>
      <c r="E25" s="211" t="s">
        <v>180</v>
      </c>
      <c r="F25" s="300"/>
      <c r="G25" s="300"/>
      <c r="H25" s="300"/>
      <c r="I25" s="301"/>
      <c r="J25" s="301" t="s">
        <v>377</v>
      </c>
      <c r="K25" s="301" t="s">
        <v>377</v>
      </c>
      <c r="L25" s="381" t="s">
        <v>377</v>
      </c>
      <c r="M25" s="30"/>
    </row>
    <row r="26" spans="1:14" x14ac:dyDescent="0.25">
      <c r="B26" s="380" t="s">
        <v>1455</v>
      </c>
      <c r="C26" s="282" t="s">
        <v>92</v>
      </c>
      <c r="D26" s="300"/>
      <c r="E26" s="211" t="s">
        <v>180</v>
      </c>
      <c r="F26" s="300"/>
      <c r="G26" s="300"/>
      <c r="H26" s="300"/>
      <c r="I26" s="301"/>
      <c r="J26" s="301" t="s">
        <v>377</v>
      </c>
      <c r="K26" s="301" t="s">
        <v>377</v>
      </c>
      <c r="L26" s="381" t="s">
        <v>377</v>
      </c>
      <c r="M26" s="30"/>
    </row>
    <row r="27" spans="1:14" x14ac:dyDescent="0.25">
      <c r="B27" s="380" t="s">
        <v>1456</v>
      </c>
      <c r="C27" s="282" t="s">
        <v>91</v>
      </c>
      <c r="D27" s="300"/>
      <c r="E27" s="211" t="s">
        <v>180</v>
      </c>
      <c r="F27" s="300"/>
      <c r="G27" s="300"/>
      <c r="H27" s="300"/>
      <c r="I27" s="301"/>
      <c r="J27" s="301" t="s">
        <v>377</v>
      </c>
      <c r="K27" s="301" t="s">
        <v>377</v>
      </c>
      <c r="L27" s="381" t="s">
        <v>377</v>
      </c>
      <c r="M27" s="30"/>
    </row>
    <row r="28" spans="1:14" x14ac:dyDescent="0.25">
      <c r="B28" s="380" t="s">
        <v>1457</v>
      </c>
      <c r="C28" s="282" t="s">
        <v>167</v>
      </c>
      <c r="D28" s="300"/>
      <c r="E28" s="211" t="s">
        <v>180</v>
      </c>
      <c r="F28" s="300"/>
      <c r="G28" s="300"/>
      <c r="H28" s="300"/>
      <c r="I28" s="301"/>
      <c r="J28" s="301" t="s">
        <v>377</v>
      </c>
      <c r="K28" s="301" t="s">
        <v>377</v>
      </c>
      <c r="L28" s="381" t="s">
        <v>377</v>
      </c>
      <c r="M28" s="30"/>
    </row>
    <row r="29" spans="1:14" x14ac:dyDescent="0.25">
      <c r="B29" s="380" t="s">
        <v>1458</v>
      </c>
      <c r="C29" s="282" t="s">
        <v>791</v>
      </c>
      <c r="D29" s="300"/>
      <c r="E29" s="211" t="s">
        <v>180</v>
      </c>
      <c r="F29" s="300"/>
      <c r="G29" s="300"/>
      <c r="H29" s="300"/>
      <c r="I29" s="301"/>
      <c r="J29" s="301" t="s">
        <v>377</v>
      </c>
      <c r="K29" s="301" t="s">
        <v>377</v>
      </c>
      <c r="L29" s="381" t="s">
        <v>377</v>
      </c>
      <c r="M29" s="30"/>
    </row>
    <row r="30" spans="1:14" ht="36" x14ac:dyDescent="0.25">
      <c r="B30" s="380" t="s">
        <v>277</v>
      </c>
      <c r="C30" s="282" t="s">
        <v>415</v>
      </c>
      <c r="D30" s="300"/>
      <c r="E30" s="302" t="s">
        <v>180</v>
      </c>
      <c r="F30" s="300"/>
      <c r="G30" s="300"/>
      <c r="H30" s="300"/>
      <c r="I30" s="300"/>
      <c r="J30" s="282" t="s">
        <v>377</v>
      </c>
      <c r="K30" s="282" t="s">
        <v>377</v>
      </c>
      <c r="L30" s="382" t="s">
        <v>377</v>
      </c>
      <c r="M30" s="30"/>
    </row>
    <row r="31" spans="1:14" ht="26.25" customHeight="1" x14ac:dyDescent="0.25">
      <c r="B31" s="380" t="s">
        <v>278</v>
      </c>
      <c r="C31" s="282" t="s">
        <v>1465</v>
      </c>
      <c r="D31" s="300"/>
      <c r="E31" s="302" t="s">
        <v>180</v>
      </c>
      <c r="F31" s="300"/>
      <c r="G31" s="300"/>
      <c r="H31" s="300"/>
      <c r="I31" s="282"/>
      <c r="J31" s="282" t="s">
        <v>377</v>
      </c>
      <c r="K31" s="282" t="s">
        <v>377</v>
      </c>
      <c r="L31" s="382" t="s">
        <v>377</v>
      </c>
      <c r="M31" s="30"/>
    </row>
    <row r="32" spans="1:14" s="31" customFormat="1" ht="24" x14ac:dyDescent="0.25">
      <c r="A32" s="225"/>
      <c r="B32" s="380" t="s">
        <v>279</v>
      </c>
      <c r="C32" s="282" t="s">
        <v>1482</v>
      </c>
      <c r="D32" s="300"/>
      <c r="E32" s="302" t="s">
        <v>180</v>
      </c>
      <c r="F32" s="300"/>
      <c r="G32" s="300"/>
      <c r="H32" s="300"/>
      <c r="I32" s="282"/>
      <c r="J32" s="282" t="s">
        <v>377</v>
      </c>
      <c r="K32" s="282" t="s">
        <v>377</v>
      </c>
      <c r="L32" s="382" t="s">
        <v>377</v>
      </c>
      <c r="M32" s="30"/>
    </row>
    <row r="33" spans="1:14" x14ac:dyDescent="0.25">
      <c r="B33" s="379" t="s">
        <v>14</v>
      </c>
      <c r="C33" s="283" t="s">
        <v>170</v>
      </c>
      <c r="D33" s="262"/>
      <c r="E33" s="259"/>
      <c r="F33" s="262"/>
      <c r="G33" s="262"/>
      <c r="H33" s="262"/>
      <c r="I33" s="283"/>
      <c r="J33" s="259"/>
      <c r="K33" s="259"/>
      <c r="L33" s="387"/>
      <c r="M33" s="30"/>
    </row>
    <row r="34" spans="1:14" ht="24" x14ac:dyDescent="0.25">
      <c r="B34" s="380" t="s">
        <v>168</v>
      </c>
      <c r="C34" s="282" t="s">
        <v>181</v>
      </c>
      <c r="D34" s="300"/>
      <c r="E34" s="302" t="s">
        <v>3</v>
      </c>
      <c r="F34" s="254" t="s">
        <v>68</v>
      </c>
      <c r="G34" s="254" t="s">
        <v>68</v>
      </c>
      <c r="H34" s="254" t="s">
        <v>68</v>
      </c>
      <c r="I34" s="282"/>
      <c r="J34" s="301" t="s">
        <v>377</v>
      </c>
      <c r="K34" s="301" t="s">
        <v>377</v>
      </c>
      <c r="L34" s="381" t="s">
        <v>377</v>
      </c>
      <c r="M34" s="30"/>
    </row>
    <row r="35" spans="1:14" s="31" customFormat="1" ht="36" x14ac:dyDescent="0.25">
      <c r="A35" s="225"/>
      <c r="B35" s="380" t="s">
        <v>168</v>
      </c>
      <c r="C35" s="282" t="s">
        <v>1450</v>
      </c>
      <c r="D35" s="300"/>
      <c r="E35" s="302" t="s">
        <v>1449</v>
      </c>
      <c r="F35" s="254" t="s">
        <v>68</v>
      </c>
      <c r="G35" s="254" t="s">
        <v>68</v>
      </c>
      <c r="H35" s="254" t="s">
        <v>68</v>
      </c>
      <c r="I35" s="282"/>
      <c r="J35" s="301" t="s">
        <v>377</v>
      </c>
      <c r="K35" s="301" t="s">
        <v>377</v>
      </c>
      <c r="L35" s="381" t="s">
        <v>377</v>
      </c>
      <c r="M35" s="30"/>
    </row>
    <row r="36" spans="1:14" ht="24" x14ac:dyDescent="0.25">
      <c r="B36" s="380" t="s">
        <v>169</v>
      </c>
      <c r="C36" s="282" t="s">
        <v>1483</v>
      </c>
      <c r="D36" s="300"/>
      <c r="E36" s="302" t="s">
        <v>180</v>
      </c>
      <c r="F36" s="254"/>
      <c r="G36" s="254"/>
      <c r="H36" s="254"/>
      <c r="I36" s="282"/>
      <c r="J36" s="301" t="s">
        <v>377</v>
      </c>
      <c r="K36" s="301" t="s">
        <v>377</v>
      </c>
      <c r="L36" s="381" t="s">
        <v>377</v>
      </c>
      <c r="M36" s="30"/>
      <c r="N36" s="540"/>
    </row>
    <row r="37" spans="1:14" x14ac:dyDescent="0.25">
      <c r="B37" s="379" t="s">
        <v>61</v>
      </c>
      <c r="C37" s="283" t="s">
        <v>100</v>
      </c>
      <c r="D37" s="284"/>
      <c r="E37" s="284"/>
      <c r="F37" s="284"/>
      <c r="G37" s="284"/>
      <c r="H37" s="284"/>
      <c r="I37" s="284"/>
      <c r="J37" s="284"/>
      <c r="K37" s="284"/>
      <c r="L37" s="389"/>
      <c r="M37" s="30"/>
    </row>
    <row r="38" spans="1:14" ht="24" x14ac:dyDescent="0.25">
      <c r="B38" s="380" t="s">
        <v>95</v>
      </c>
      <c r="C38" s="282" t="s">
        <v>1484</v>
      </c>
      <c r="D38" s="300"/>
      <c r="E38" s="302" t="s">
        <v>180</v>
      </c>
      <c r="F38" s="254"/>
      <c r="G38" s="254"/>
      <c r="H38" s="254"/>
      <c r="I38" s="282"/>
      <c r="J38" s="301" t="s">
        <v>377</v>
      </c>
      <c r="K38" s="301" t="s">
        <v>377</v>
      </c>
      <c r="L38" s="381" t="s">
        <v>377</v>
      </c>
      <c r="M38" s="30"/>
    </row>
    <row r="39" spans="1:14" s="31" customFormat="1" ht="48" x14ac:dyDescent="0.25">
      <c r="A39" s="225"/>
      <c r="B39" s="380" t="s">
        <v>394</v>
      </c>
      <c r="C39" s="276" t="s">
        <v>1485</v>
      </c>
      <c r="D39" s="300"/>
      <c r="E39" s="302" t="s">
        <v>3</v>
      </c>
      <c r="F39" s="254" t="s">
        <v>68</v>
      </c>
      <c r="G39" s="254" t="s">
        <v>68</v>
      </c>
      <c r="H39" s="254" t="s">
        <v>68</v>
      </c>
      <c r="I39" s="282"/>
      <c r="J39" s="301"/>
      <c r="K39" s="301"/>
      <c r="L39" s="381"/>
      <c r="M39" s="30"/>
    </row>
    <row r="40" spans="1:14" ht="36" x14ac:dyDescent="0.25">
      <c r="B40" s="388" t="s">
        <v>395</v>
      </c>
      <c r="C40" s="328" t="s">
        <v>1460</v>
      </c>
      <c r="D40" s="227"/>
      <c r="E40" s="302" t="s">
        <v>3</v>
      </c>
      <c r="F40" s="254" t="s">
        <v>68</v>
      </c>
      <c r="G40" s="254" t="s">
        <v>68</v>
      </c>
      <c r="H40" s="254" t="s">
        <v>68</v>
      </c>
      <c r="I40" s="282"/>
      <c r="J40" s="301" t="s">
        <v>377</v>
      </c>
      <c r="K40" s="301" t="s">
        <v>377</v>
      </c>
      <c r="L40" s="381" t="s">
        <v>377</v>
      </c>
      <c r="M40" s="30"/>
    </row>
    <row r="41" spans="1:14" ht="373.5" customHeight="1" x14ac:dyDescent="0.25">
      <c r="B41" s="380" t="s">
        <v>1459</v>
      </c>
      <c r="C41" s="313" t="s">
        <v>1545</v>
      </c>
      <c r="D41" s="300"/>
      <c r="E41" s="302" t="s">
        <v>3</v>
      </c>
      <c r="F41" s="254" t="s">
        <v>68</v>
      </c>
      <c r="G41" s="254" t="s">
        <v>68</v>
      </c>
      <c r="H41" s="254" t="s">
        <v>68</v>
      </c>
      <c r="I41" s="282"/>
      <c r="J41" s="301"/>
      <c r="K41" s="301"/>
      <c r="L41" s="381"/>
      <c r="M41" s="30"/>
    </row>
    <row r="42" spans="1:14" x14ac:dyDescent="0.25">
      <c r="B42" s="379" t="s">
        <v>62</v>
      </c>
      <c r="C42" s="283" t="s">
        <v>171</v>
      </c>
      <c r="D42" s="262"/>
      <c r="E42" s="259"/>
      <c r="F42" s="262"/>
      <c r="G42" s="262"/>
      <c r="H42" s="262"/>
      <c r="I42" s="283"/>
      <c r="J42" s="259"/>
      <c r="K42" s="259"/>
      <c r="L42" s="387"/>
      <c r="M42" s="30"/>
    </row>
    <row r="43" spans="1:14" ht="36" x14ac:dyDescent="0.25">
      <c r="B43" s="380" t="s">
        <v>96</v>
      </c>
      <c r="C43" s="282" t="s">
        <v>1480</v>
      </c>
      <c r="D43" s="300"/>
      <c r="E43" s="302" t="s">
        <v>182</v>
      </c>
      <c r="F43" s="300"/>
      <c r="G43" s="300"/>
      <c r="H43" s="300"/>
      <c r="I43" s="282"/>
      <c r="J43" s="301" t="s">
        <v>377</v>
      </c>
      <c r="K43" s="301" t="s">
        <v>377</v>
      </c>
      <c r="L43" s="381" t="s">
        <v>377</v>
      </c>
      <c r="M43" s="30"/>
    </row>
    <row r="44" spans="1:14" x14ac:dyDescent="0.25">
      <c r="B44" s="379" t="s">
        <v>63</v>
      </c>
      <c r="C44" s="283" t="s">
        <v>172</v>
      </c>
      <c r="D44" s="262"/>
      <c r="E44" s="259"/>
      <c r="F44" s="262"/>
      <c r="G44" s="262"/>
      <c r="H44" s="262"/>
      <c r="I44" s="283"/>
      <c r="J44" s="259"/>
      <c r="K44" s="259"/>
      <c r="L44" s="387"/>
      <c r="M44" s="30"/>
    </row>
    <row r="45" spans="1:14" ht="48" x14ac:dyDescent="0.25">
      <c r="B45" s="380" t="s">
        <v>173</v>
      </c>
      <c r="C45" s="282" t="s">
        <v>1525</v>
      </c>
      <c r="D45" s="300"/>
      <c r="E45" s="302" t="s">
        <v>3</v>
      </c>
      <c r="F45" s="254" t="s">
        <v>68</v>
      </c>
      <c r="G45" s="254" t="s">
        <v>68</v>
      </c>
      <c r="H45" s="254" t="s">
        <v>68</v>
      </c>
      <c r="I45" s="282"/>
      <c r="J45" s="301"/>
      <c r="K45" s="301"/>
      <c r="L45" s="381"/>
      <c r="M45" s="30"/>
    </row>
    <row r="46" spans="1:14" s="31" customFormat="1" x14ac:dyDescent="0.25">
      <c r="A46" s="225"/>
      <c r="B46" s="379" t="s">
        <v>414</v>
      </c>
      <c r="C46" s="283" t="s">
        <v>417</v>
      </c>
      <c r="D46" s="284"/>
      <c r="E46" s="260"/>
      <c r="F46" s="284"/>
      <c r="G46" s="284"/>
      <c r="H46" s="284"/>
      <c r="I46" s="60"/>
      <c r="J46" s="287"/>
      <c r="K46" s="287"/>
      <c r="L46" s="383"/>
      <c r="M46" s="30"/>
    </row>
    <row r="47" spans="1:14" s="31" customFormat="1" ht="48" x14ac:dyDescent="0.25">
      <c r="A47" s="225"/>
      <c r="B47" s="380" t="s">
        <v>418</v>
      </c>
      <c r="C47" s="275" t="s">
        <v>1526</v>
      </c>
      <c r="D47" s="300"/>
      <c r="E47" s="302" t="s">
        <v>3</v>
      </c>
      <c r="F47" s="254" t="s">
        <v>68</v>
      </c>
      <c r="G47" s="254" t="s">
        <v>68</v>
      </c>
      <c r="H47" s="254" t="s">
        <v>68</v>
      </c>
      <c r="I47" s="282"/>
      <c r="J47" s="301"/>
      <c r="K47" s="301"/>
      <c r="L47" s="381"/>
      <c r="M47" s="30"/>
    </row>
    <row r="48" spans="1:14" s="31" customFormat="1" ht="24" x14ac:dyDescent="0.25">
      <c r="A48" s="225"/>
      <c r="B48" s="380" t="s">
        <v>419</v>
      </c>
      <c r="C48" s="271" t="s">
        <v>1466</v>
      </c>
      <c r="D48" s="300"/>
      <c r="E48" s="302" t="s">
        <v>3</v>
      </c>
      <c r="F48" s="254" t="s">
        <v>68</v>
      </c>
      <c r="G48" s="254" t="s">
        <v>68</v>
      </c>
      <c r="H48" s="254" t="s">
        <v>68</v>
      </c>
      <c r="I48" s="282"/>
      <c r="J48" s="301"/>
      <c r="K48" s="301"/>
      <c r="L48" s="381"/>
      <c r="M48" s="30"/>
    </row>
    <row r="49" spans="2:13" ht="15.75" x14ac:dyDescent="0.25">
      <c r="B49" s="377">
        <v>2</v>
      </c>
      <c r="C49" s="257" t="s">
        <v>59</v>
      </c>
      <c r="D49" s="297"/>
      <c r="E49" s="258"/>
      <c r="F49" s="297"/>
      <c r="G49" s="297"/>
      <c r="H49" s="297"/>
      <c r="I49" s="297"/>
      <c r="J49" s="258"/>
      <c r="K49" s="258"/>
      <c r="L49" s="378"/>
      <c r="M49" s="30"/>
    </row>
    <row r="50" spans="2:13" ht="60" x14ac:dyDescent="0.25">
      <c r="B50" s="380" t="s">
        <v>22</v>
      </c>
      <c r="C50" s="282" t="s">
        <v>1461</v>
      </c>
      <c r="D50" s="300"/>
      <c r="E50" s="302" t="s">
        <v>3</v>
      </c>
      <c r="F50" s="254" t="s">
        <v>68</v>
      </c>
      <c r="G50" s="254" t="s">
        <v>68</v>
      </c>
      <c r="H50" s="254" t="s">
        <v>68</v>
      </c>
      <c r="I50" s="300"/>
      <c r="J50" s="301" t="s">
        <v>75</v>
      </c>
      <c r="K50" s="301" t="s">
        <v>75</v>
      </c>
      <c r="L50" s="381" t="s">
        <v>75</v>
      </c>
      <c r="M50" s="19"/>
    </row>
    <row r="51" spans="2:13" ht="48" x14ac:dyDescent="0.25">
      <c r="B51" s="380" t="s">
        <v>23</v>
      </c>
      <c r="C51" s="282" t="s">
        <v>1305</v>
      </c>
      <c r="D51" s="300"/>
      <c r="E51" s="302" t="s">
        <v>3</v>
      </c>
      <c r="F51" s="254" t="s">
        <v>68</v>
      </c>
      <c r="G51" s="254" t="s">
        <v>68</v>
      </c>
      <c r="H51" s="254" t="s">
        <v>68</v>
      </c>
      <c r="I51" s="300"/>
      <c r="J51" s="301" t="s">
        <v>75</v>
      </c>
      <c r="K51" s="301" t="s">
        <v>75</v>
      </c>
      <c r="L51" s="381" t="s">
        <v>75</v>
      </c>
      <c r="M51" s="30"/>
    </row>
    <row r="52" spans="2:13" ht="24" x14ac:dyDescent="0.25">
      <c r="B52" s="380" t="s">
        <v>65</v>
      </c>
      <c r="C52" s="282" t="s">
        <v>1447</v>
      </c>
      <c r="D52" s="300"/>
      <c r="E52" s="302" t="s">
        <v>3</v>
      </c>
      <c r="F52" s="254" t="s">
        <v>68</v>
      </c>
      <c r="G52" s="254" t="s">
        <v>68</v>
      </c>
      <c r="H52" s="254" t="s">
        <v>68</v>
      </c>
      <c r="I52" s="300"/>
      <c r="J52" s="301" t="s">
        <v>75</v>
      </c>
      <c r="K52" s="301" t="s">
        <v>75</v>
      </c>
      <c r="L52" s="381" t="s">
        <v>75</v>
      </c>
      <c r="M52" s="30"/>
    </row>
    <row r="53" spans="2:13" ht="15.75" thickBot="1" x14ac:dyDescent="0.3">
      <c r="B53" s="390"/>
      <c r="C53" s="391"/>
      <c r="D53" s="583" t="s">
        <v>1288</v>
      </c>
      <c r="E53" s="584"/>
      <c r="F53" s="584"/>
      <c r="G53" s="585"/>
      <c r="H53" s="392"/>
      <c r="I53" s="393">
        <f>SUM(I2:I52)</f>
        <v>0</v>
      </c>
      <c r="J53" s="394"/>
      <c r="K53" s="394"/>
      <c r="L53" s="395"/>
    </row>
  </sheetData>
  <mergeCells count="1">
    <mergeCell ref="D53:G53"/>
  </mergeCells>
  <pageMargins left="0.70866141732283472" right="0.70866141732283472" top="0.74803149606299213" bottom="0.74803149606299213" header="0.31496062992125984" footer="0.31496062992125984"/>
  <pageSetup paperSize="9" scale="54" fitToHeight="13"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'Invullijst (Negeren) '!$B$3:$B$4</xm:f>
          </x14:formula1>
          <xm:sqref>F7:H9 F21:H21 F23:H23 F45:H45 F47:H48 F50:H52 F18:H19 F34:H36 F11:H16 F38:H41</xm:sqref>
        </x14:dataValidation>
        <x14:dataValidation type="list" allowBlank="1" showInputMessage="1" showErrorMessage="1">
          <x14:formula1>
            <xm:f>'invullijst (negeren)'!$A$5:$A$7</xm:f>
          </x14:formula1>
          <xm:sqref>F24:H24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110" zoomScaleNormal="110" workbookViewId="0">
      <selection activeCell="C10" sqref="C10"/>
    </sheetView>
  </sheetViews>
  <sheetFormatPr defaultRowHeight="15" x14ac:dyDescent="0.25"/>
  <cols>
    <col min="1" max="1" width="3.140625" style="225" customWidth="1"/>
    <col min="2" max="2" width="10.5703125" customWidth="1"/>
    <col min="3" max="3" width="71.85546875" customWidth="1"/>
    <col min="4" max="4" width="16.28515625" customWidth="1"/>
    <col min="5" max="5" width="12.7109375" customWidth="1"/>
    <col min="6" max="6" width="19.140625" customWidth="1"/>
    <col min="7" max="7" width="11.28515625" customWidth="1"/>
    <col min="8" max="8" width="8.42578125" customWidth="1"/>
  </cols>
  <sheetData>
    <row r="1" spans="1:8" s="31" customFormat="1" ht="15.75" thickBot="1" x14ac:dyDescent="0.3">
      <c r="A1" s="225"/>
    </row>
    <row r="2" spans="1:8" ht="24" x14ac:dyDescent="0.25">
      <c r="B2" s="365" t="s">
        <v>15</v>
      </c>
      <c r="C2" s="366" t="s">
        <v>69</v>
      </c>
      <c r="D2" s="367" t="s">
        <v>66</v>
      </c>
      <c r="E2" s="396"/>
      <c r="F2" s="397"/>
      <c r="G2" s="398"/>
      <c r="H2" s="30"/>
    </row>
    <row r="3" spans="1:8" ht="18.75" x14ac:dyDescent="0.25">
      <c r="B3" s="373"/>
      <c r="C3" s="39"/>
      <c r="D3" s="148">
        <v>20</v>
      </c>
      <c r="E3" s="43"/>
      <c r="F3" s="42"/>
      <c r="G3" s="399"/>
      <c r="H3" s="30"/>
    </row>
    <row r="4" spans="1:8" ht="30" x14ac:dyDescent="0.25">
      <c r="B4" s="375" t="s">
        <v>1</v>
      </c>
      <c r="C4" s="250" t="s">
        <v>2</v>
      </c>
      <c r="D4" s="250"/>
      <c r="E4" s="250" t="s">
        <v>183</v>
      </c>
      <c r="F4" s="250" t="s">
        <v>433</v>
      </c>
      <c r="G4" s="400" t="s">
        <v>186</v>
      </c>
      <c r="H4" s="30"/>
    </row>
    <row r="5" spans="1:8" ht="15.75" x14ac:dyDescent="0.25">
      <c r="B5" s="377">
        <v>1</v>
      </c>
      <c r="C5" s="257" t="s">
        <v>16</v>
      </c>
      <c r="D5" s="297"/>
      <c r="E5" s="258"/>
      <c r="F5" s="297"/>
      <c r="G5" s="401"/>
      <c r="H5" s="30"/>
    </row>
    <row r="6" spans="1:8" ht="232.5" x14ac:dyDescent="0.25">
      <c r="B6" s="380" t="s">
        <v>17</v>
      </c>
      <c r="C6" s="282" t="s">
        <v>1438</v>
      </c>
      <c r="D6" s="300"/>
      <c r="E6" s="302" t="s">
        <v>73</v>
      </c>
      <c r="F6" s="271" t="s">
        <v>68</v>
      </c>
      <c r="G6" s="402">
        <v>100</v>
      </c>
      <c r="H6" s="77"/>
    </row>
    <row r="7" spans="1:8" ht="15.75" thickBot="1" x14ac:dyDescent="0.3">
      <c r="B7" s="390"/>
      <c r="C7" s="391"/>
      <c r="D7" s="583" t="s">
        <v>1287</v>
      </c>
      <c r="E7" s="584"/>
      <c r="F7" s="585"/>
      <c r="G7" s="403">
        <f>SUM(G6:G6)</f>
        <v>100</v>
      </c>
      <c r="H7" s="30"/>
    </row>
  </sheetData>
  <mergeCells count="1">
    <mergeCell ref="D7:F7"/>
  </mergeCells>
  <pageMargins left="0.70866141732283472" right="0.70866141732283472" top="0.74803149606299213" bottom="0.74803149606299213" header="0.31496062992125984" footer="0.31496062992125984"/>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tabSelected="1" topLeftCell="A5" zoomScaleNormal="100" workbookViewId="0">
      <selection activeCell="C8" sqref="C8"/>
    </sheetView>
  </sheetViews>
  <sheetFormatPr defaultRowHeight="15" x14ac:dyDescent="0.25"/>
  <cols>
    <col min="1" max="1" width="3.42578125" style="225" customWidth="1"/>
    <col min="2" max="2" width="10.5703125" customWidth="1"/>
    <col min="3" max="3" width="142.28515625" customWidth="1"/>
    <col min="4" max="4" width="18.140625" customWidth="1"/>
    <col min="5" max="5" width="12.7109375" customWidth="1"/>
    <col min="6" max="6" width="11.85546875" customWidth="1"/>
    <col min="7" max="7" width="12" customWidth="1"/>
    <col min="8" max="8" width="12.85546875" customWidth="1"/>
    <col min="10" max="11" width="12.140625" customWidth="1"/>
    <col min="12" max="12" width="14.85546875" customWidth="1"/>
    <col min="13" max="13" width="41.140625" customWidth="1"/>
  </cols>
  <sheetData>
    <row r="1" spans="1:13" s="31" customFormat="1" ht="15.75" thickBot="1" x14ac:dyDescent="0.3">
      <c r="A1" s="225"/>
    </row>
    <row r="2" spans="1:13" ht="24" x14ac:dyDescent="0.25">
      <c r="B2" s="365" t="s">
        <v>18</v>
      </c>
      <c r="C2" s="366" t="s">
        <v>70</v>
      </c>
      <c r="D2" s="367" t="s">
        <v>66</v>
      </c>
      <c r="E2" s="396"/>
      <c r="F2" s="397"/>
      <c r="G2" s="397"/>
      <c r="H2" s="397"/>
      <c r="I2" s="397"/>
      <c r="J2" s="396"/>
      <c r="K2" s="396"/>
      <c r="L2" s="404"/>
      <c r="M2" s="30"/>
    </row>
    <row r="3" spans="1:13" ht="18.75" x14ac:dyDescent="0.25">
      <c r="B3" s="405"/>
      <c r="C3" s="39"/>
      <c r="D3" s="150">
        <v>20</v>
      </c>
      <c r="E3" s="43"/>
      <c r="F3" s="42"/>
      <c r="G3" s="42"/>
      <c r="H3" s="42"/>
      <c r="I3" s="42"/>
      <c r="J3" s="43"/>
      <c r="K3" s="43"/>
      <c r="L3" s="406"/>
      <c r="M3" s="30"/>
    </row>
    <row r="4" spans="1:13" ht="60" x14ac:dyDescent="0.25">
      <c r="B4" s="375" t="s">
        <v>1</v>
      </c>
      <c r="C4" s="250" t="s">
        <v>2</v>
      </c>
      <c r="D4" s="250"/>
      <c r="E4" s="250" t="s">
        <v>183</v>
      </c>
      <c r="F4" s="250" t="s">
        <v>184</v>
      </c>
      <c r="G4" s="250" t="s">
        <v>882</v>
      </c>
      <c r="H4" s="250" t="s">
        <v>884</v>
      </c>
      <c r="I4" s="263" t="s">
        <v>186</v>
      </c>
      <c r="J4" s="250" t="s">
        <v>883</v>
      </c>
      <c r="K4" s="250" t="s">
        <v>885</v>
      </c>
      <c r="L4" s="376" t="s">
        <v>881</v>
      </c>
      <c r="M4" s="30"/>
    </row>
    <row r="5" spans="1:13" ht="15.75" x14ac:dyDescent="0.25">
      <c r="B5" s="377">
        <v>1</v>
      </c>
      <c r="C5" s="297" t="s">
        <v>19</v>
      </c>
      <c r="D5" s="297"/>
      <c r="E5" s="258"/>
      <c r="F5" s="297"/>
      <c r="G5" s="297"/>
      <c r="H5" s="297"/>
      <c r="I5" s="297"/>
      <c r="J5" s="258"/>
      <c r="K5" s="258"/>
      <c r="L5" s="378"/>
      <c r="M5" s="30"/>
    </row>
    <row r="6" spans="1:13" ht="409.5" customHeight="1" x14ac:dyDescent="0.25">
      <c r="B6" s="590" t="s">
        <v>4</v>
      </c>
      <c r="C6" s="298" t="s">
        <v>1546</v>
      </c>
      <c r="D6" s="588"/>
      <c r="E6" s="586" t="s">
        <v>74</v>
      </c>
      <c r="F6" s="291"/>
      <c r="G6" s="291"/>
      <c r="H6" s="132"/>
      <c r="I6" s="586">
        <v>100</v>
      </c>
      <c r="J6" s="130"/>
      <c r="K6" s="291"/>
      <c r="L6" s="407"/>
      <c r="M6" s="30"/>
    </row>
    <row r="7" spans="1:13" s="31" customFormat="1" ht="21.75" customHeight="1" x14ac:dyDescent="0.25">
      <c r="A7" s="225"/>
      <c r="B7" s="591"/>
      <c r="C7" s="155" t="s">
        <v>1401</v>
      </c>
      <c r="D7" s="589"/>
      <c r="E7" s="587"/>
      <c r="F7" s="329"/>
      <c r="G7" s="329"/>
      <c r="H7" s="133"/>
      <c r="I7" s="587"/>
      <c r="J7" s="131"/>
      <c r="K7" s="329"/>
      <c r="L7" s="408"/>
      <c r="M7" s="30"/>
    </row>
    <row r="8" spans="1:13" ht="39.75" customHeight="1" x14ac:dyDescent="0.25">
      <c r="B8" s="380" t="s">
        <v>5</v>
      </c>
      <c r="C8" s="313" t="s">
        <v>1400</v>
      </c>
      <c r="D8" s="300"/>
      <c r="E8" s="302" t="s">
        <v>180</v>
      </c>
      <c r="F8" s="271"/>
      <c r="G8" s="271"/>
      <c r="H8" s="271"/>
      <c r="I8" s="146"/>
      <c r="J8" s="301" t="s">
        <v>75</v>
      </c>
      <c r="K8" s="301" t="s">
        <v>75</v>
      </c>
      <c r="L8" s="381" t="s">
        <v>75</v>
      </c>
      <c r="M8" s="30"/>
    </row>
    <row r="9" spans="1:13" ht="15.75" thickBot="1" x14ac:dyDescent="0.3">
      <c r="B9" s="390"/>
      <c r="C9" s="391"/>
      <c r="D9" s="583" t="s">
        <v>1286</v>
      </c>
      <c r="E9" s="584"/>
      <c r="F9" s="584"/>
      <c r="G9" s="585"/>
      <c r="H9" s="392"/>
      <c r="I9" s="393">
        <f>SUM(I6:I8)</f>
        <v>100</v>
      </c>
      <c r="J9" s="394"/>
      <c r="K9" s="394"/>
      <c r="L9" s="395"/>
      <c r="M9" s="30"/>
    </row>
    <row r="14" spans="1:13" ht="30" x14ac:dyDescent="0.25">
      <c r="C14" s="33" t="s">
        <v>831</v>
      </c>
    </row>
  </sheetData>
  <mergeCells count="5">
    <mergeCell ref="I6:I7"/>
    <mergeCell ref="E6:E7"/>
    <mergeCell ref="D6:D7"/>
    <mergeCell ref="B6:B7"/>
    <mergeCell ref="D9:G9"/>
  </mergeCells>
  <dataValidations count="1">
    <dataValidation type="list" allowBlank="1" showInputMessage="1" showErrorMessage="1" sqref="F6:F7">
      <formula1>$L$11:$L$12</formula1>
    </dataValidation>
  </dataValidations>
  <pageMargins left="0.70866141732283472" right="0.70866141732283472" top="0.74803149606299213" bottom="0.74803149606299213" header="0.31496062992125984" footer="0.31496062992125984"/>
  <pageSetup paperSize="9" scale="48" fitToHeight="6"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H8 F8 G8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4"/>
  <sheetViews>
    <sheetView topLeftCell="A10" zoomScaleNormal="100" workbookViewId="0">
      <selection activeCell="C27" sqref="C27"/>
    </sheetView>
  </sheetViews>
  <sheetFormatPr defaultRowHeight="15" x14ac:dyDescent="0.25"/>
  <cols>
    <col min="1" max="1" width="3.42578125" style="225" customWidth="1"/>
    <col min="2" max="2" width="10.5703125" customWidth="1"/>
    <col min="3" max="3" width="71.85546875" customWidth="1"/>
    <col min="4" max="4" width="19.42578125" customWidth="1"/>
    <col min="5" max="5" width="12.7109375" customWidth="1"/>
    <col min="6" max="6" width="12" customWidth="1"/>
    <col min="7" max="7" width="13.28515625" customWidth="1"/>
    <col min="8" max="8" width="12" customWidth="1"/>
    <col min="10" max="10" width="13.42578125" customWidth="1"/>
    <col min="11" max="11" width="13.28515625" customWidth="1"/>
    <col min="12" max="12" width="14.28515625" customWidth="1"/>
  </cols>
  <sheetData>
    <row r="1" spans="1:12" s="31" customFormat="1" ht="15.75" thickBot="1" x14ac:dyDescent="0.3">
      <c r="A1" s="225"/>
    </row>
    <row r="2" spans="1:12" ht="24" x14ac:dyDescent="0.25">
      <c r="B2" s="409" t="s">
        <v>20</v>
      </c>
      <c r="C2" s="410" t="s">
        <v>71</v>
      </c>
      <c r="D2" s="411" t="s">
        <v>66</v>
      </c>
      <c r="E2" s="412"/>
      <c r="F2" s="413"/>
      <c r="G2" s="413"/>
      <c r="H2" s="413"/>
      <c r="I2" s="414"/>
      <c r="J2" s="415"/>
      <c r="K2" s="415"/>
      <c r="L2" s="416"/>
    </row>
    <row r="3" spans="1:12" ht="18.75" x14ac:dyDescent="0.25">
      <c r="B3" s="417"/>
      <c r="C3" s="7"/>
      <c r="D3" s="151">
        <v>10</v>
      </c>
      <c r="E3" s="24"/>
      <c r="F3" s="8"/>
      <c r="G3" s="8"/>
      <c r="H3" s="8"/>
      <c r="I3" s="9"/>
      <c r="J3" s="22"/>
      <c r="K3" s="22"/>
      <c r="L3" s="418"/>
    </row>
    <row r="4" spans="1:12" ht="60" x14ac:dyDescent="0.25">
      <c r="B4" s="375" t="s">
        <v>1</v>
      </c>
      <c r="C4" s="250" t="s">
        <v>2</v>
      </c>
      <c r="D4" s="250"/>
      <c r="E4" s="250" t="s">
        <v>183</v>
      </c>
      <c r="F4" s="250" t="s">
        <v>184</v>
      </c>
      <c r="G4" s="250" t="s">
        <v>882</v>
      </c>
      <c r="H4" s="250" t="s">
        <v>884</v>
      </c>
      <c r="I4" s="147" t="s">
        <v>186</v>
      </c>
      <c r="J4" s="250" t="s">
        <v>883</v>
      </c>
      <c r="K4" s="250" t="s">
        <v>885</v>
      </c>
      <c r="L4" s="376" t="s">
        <v>881</v>
      </c>
    </row>
    <row r="5" spans="1:12" ht="15.75" x14ac:dyDescent="0.25">
      <c r="B5" s="377">
        <v>1</v>
      </c>
      <c r="C5" s="297" t="s">
        <v>226</v>
      </c>
      <c r="D5" s="297"/>
      <c r="E5" s="258"/>
      <c r="F5" s="297"/>
      <c r="G5" s="297"/>
      <c r="H5" s="297"/>
      <c r="I5" s="297"/>
      <c r="J5" s="258"/>
      <c r="K5" s="258"/>
      <c r="L5" s="378"/>
    </row>
    <row r="6" spans="1:12" s="31" customFormat="1" ht="36" x14ac:dyDescent="0.25">
      <c r="A6" s="225"/>
      <c r="B6" s="419" t="s">
        <v>21</v>
      </c>
      <c r="C6" s="237" t="s">
        <v>1434</v>
      </c>
      <c r="D6" s="237"/>
      <c r="E6" s="254" t="s">
        <v>3</v>
      </c>
      <c r="F6" s="301" t="s">
        <v>68</v>
      </c>
      <c r="G6" s="301" t="s">
        <v>68</v>
      </c>
      <c r="H6" s="301" t="s">
        <v>68</v>
      </c>
      <c r="I6" s="237"/>
      <c r="J6" s="230"/>
      <c r="K6" s="230"/>
      <c r="L6" s="385"/>
    </row>
    <row r="7" spans="1:12" ht="24" x14ac:dyDescent="0.25">
      <c r="B7" s="380" t="s">
        <v>4</v>
      </c>
      <c r="C7" s="271" t="s">
        <v>1448</v>
      </c>
      <c r="D7" s="300"/>
      <c r="E7" s="302" t="s">
        <v>3</v>
      </c>
      <c r="F7" s="301" t="s">
        <v>68</v>
      </c>
      <c r="G7" s="301" t="s">
        <v>68</v>
      </c>
      <c r="H7" s="301" t="s">
        <v>68</v>
      </c>
      <c r="I7" s="300"/>
      <c r="J7" s="301"/>
      <c r="K7" s="301"/>
      <c r="L7" s="381"/>
    </row>
    <row r="8" spans="1:12" ht="72" x14ac:dyDescent="0.25">
      <c r="B8" s="380" t="s">
        <v>5</v>
      </c>
      <c r="C8" s="282" t="s">
        <v>1446</v>
      </c>
      <c r="D8" s="300"/>
      <c r="E8" s="302" t="s">
        <v>3</v>
      </c>
      <c r="F8" s="301" t="s">
        <v>68</v>
      </c>
      <c r="G8" s="301" t="s">
        <v>68</v>
      </c>
      <c r="H8" s="301" t="s">
        <v>68</v>
      </c>
      <c r="I8" s="300"/>
      <c r="J8" s="301"/>
      <c r="K8" s="301"/>
      <c r="L8" s="381"/>
    </row>
    <row r="9" spans="1:12" ht="15.75" x14ac:dyDescent="0.25">
      <c r="B9" s="420">
        <v>2</v>
      </c>
      <c r="C9" s="297" t="s">
        <v>187</v>
      </c>
      <c r="D9" s="297"/>
      <c r="E9" s="258"/>
      <c r="F9" s="297"/>
      <c r="G9" s="297"/>
      <c r="H9" s="297"/>
      <c r="I9" s="297"/>
      <c r="J9" s="258"/>
      <c r="K9" s="258"/>
      <c r="L9" s="378"/>
    </row>
    <row r="10" spans="1:12" x14ac:dyDescent="0.25">
      <c r="B10" s="380" t="s">
        <v>22</v>
      </c>
      <c r="C10" s="282" t="s">
        <v>388</v>
      </c>
      <c r="D10" s="300"/>
      <c r="E10" s="302" t="s">
        <v>3</v>
      </c>
      <c r="F10" s="301" t="s">
        <v>68</v>
      </c>
      <c r="G10" s="301"/>
      <c r="H10" s="301"/>
      <c r="I10" s="300"/>
      <c r="J10" s="301" t="s">
        <v>75</v>
      </c>
      <c r="K10" s="301"/>
      <c r="L10" s="381"/>
    </row>
    <row r="11" spans="1:12" x14ac:dyDescent="0.25">
      <c r="B11" s="380" t="s">
        <v>23</v>
      </c>
      <c r="C11" s="282" t="s">
        <v>387</v>
      </c>
      <c r="D11" s="300"/>
      <c r="E11" s="302" t="s">
        <v>3</v>
      </c>
      <c r="F11" s="301"/>
      <c r="G11" s="301" t="s">
        <v>68</v>
      </c>
      <c r="H11" s="301" t="s">
        <v>68</v>
      </c>
      <c r="I11" s="300"/>
      <c r="J11" s="301"/>
      <c r="K11" s="301" t="s">
        <v>75</v>
      </c>
      <c r="L11" s="381" t="s">
        <v>75</v>
      </c>
    </row>
    <row r="12" spans="1:12" x14ac:dyDescent="0.25">
      <c r="B12" s="380" t="s">
        <v>65</v>
      </c>
      <c r="C12" s="282" t="s">
        <v>24</v>
      </c>
      <c r="D12" s="300"/>
      <c r="E12" s="302" t="s">
        <v>3</v>
      </c>
      <c r="F12" s="301" t="s">
        <v>68</v>
      </c>
      <c r="G12" s="301" t="s">
        <v>68</v>
      </c>
      <c r="H12" s="301" t="s">
        <v>68</v>
      </c>
      <c r="I12" s="300"/>
      <c r="J12" s="301" t="s">
        <v>75</v>
      </c>
      <c r="K12" s="301" t="s">
        <v>75</v>
      </c>
      <c r="L12" s="381" t="s">
        <v>75</v>
      </c>
    </row>
    <row r="13" spans="1:12" x14ac:dyDescent="0.25">
      <c r="B13" s="380" t="s">
        <v>8</v>
      </c>
      <c r="C13" s="282" t="s">
        <v>101</v>
      </c>
      <c r="D13" s="300"/>
      <c r="E13" s="254" t="s">
        <v>180</v>
      </c>
      <c r="F13" s="301"/>
      <c r="G13" s="301"/>
      <c r="H13" s="301"/>
      <c r="I13" s="10"/>
      <c r="J13" s="301" t="s">
        <v>75</v>
      </c>
      <c r="K13" s="301" t="s">
        <v>75</v>
      </c>
      <c r="L13" s="381" t="s">
        <v>75</v>
      </c>
    </row>
    <row r="14" spans="1:12" ht="24" x14ac:dyDescent="0.25">
      <c r="B14" s="380" t="s">
        <v>10</v>
      </c>
      <c r="C14" s="282" t="s">
        <v>1497</v>
      </c>
      <c r="D14" s="300"/>
      <c r="E14" s="302" t="s">
        <v>180</v>
      </c>
      <c r="F14" s="301"/>
      <c r="G14" s="301"/>
      <c r="H14" s="301"/>
      <c r="I14" s="300"/>
      <c r="J14" s="301" t="s">
        <v>75</v>
      </c>
      <c r="K14" s="301" t="s">
        <v>75</v>
      </c>
      <c r="L14" s="381" t="s">
        <v>75</v>
      </c>
    </row>
    <row r="15" spans="1:12" x14ac:dyDescent="0.25">
      <c r="B15" s="380" t="s">
        <v>11</v>
      </c>
      <c r="C15" s="282" t="s">
        <v>189</v>
      </c>
      <c r="D15" s="300"/>
      <c r="E15" s="302"/>
      <c r="F15" s="301"/>
      <c r="G15" s="301"/>
      <c r="H15" s="301"/>
      <c r="I15" s="300"/>
      <c r="J15" s="301"/>
      <c r="K15" s="301"/>
      <c r="L15" s="381"/>
    </row>
    <row r="16" spans="1:12" x14ac:dyDescent="0.25">
      <c r="B16" s="380" t="s">
        <v>190</v>
      </c>
      <c r="C16" s="282" t="s">
        <v>508</v>
      </c>
      <c r="D16" s="300"/>
      <c r="E16" s="302" t="s">
        <v>3</v>
      </c>
      <c r="F16" s="301" t="s">
        <v>68</v>
      </c>
      <c r="G16" s="301" t="s">
        <v>68</v>
      </c>
      <c r="H16" s="301" t="s">
        <v>68</v>
      </c>
      <c r="I16" s="300"/>
      <c r="J16" s="301"/>
      <c r="K16" s="301"/>
      <c r="L16" s="381"/>
    </row>
    <row r="17" spans="1:12" x14ac:dyDescent="0.25">
      <c r="B17" s="380" t="s">
        <v>191</v>
      </c>
      <c r="C17" s="282" t="s">
        <v>25</v>
      </c>
      <c r="D17" s="300"/>
      <c r="E17" s="302" t="s">
        <v>180</v>
      </c>
      <c r="F17" s="300"/>
      <c r="G17" s="300"/>
      <c r="H17" s="300"/>
      <c r="I17" s="300"/>
      <c r="J17" s="301" t="s">
        <v>75</v>
      </c>
      <c r="K17" s="301" t="s">
        <v>75</v>
      </c>
      <c r="L17" s="381" t="s">
        <v>75</v>
      </c>
    </row>
    <row r="18" spans="1:12" x14ac:dyDescent="0.25">
      <c r="B18" s="380" t="s">
        <v>12</v>
      </c>
      <c r="C18" s="282" t="s">
        <v>188</v>
      </c>
      <c r="D18" s="300"/>
      <c r="E18" s="302"/>
      <c r="F18" s="300"/>
      <c r="G18" s="300"/>
      <c r="H18" s="300"/>
      <c r="I18" s="300"/>
      <c r="J18" s="301"/>
      <c r="K18" s="301"/>
      <c r="L18" s="381"/>
    </row>
    <row r="19" spans="1:12" x14ac:dyDescent="0.25">
      <c r="B19" s="380" t="s">
        <v>192</v>
      </c>
      <c r="C19" s="271" t="s">
        <v>118</v>
      </c>
      <c r="D19" s="300"/>
      <c r="E19" s="302" t="s">
        <v>180</v>
      </c>
      <c r="F19" s="301"/>
      <c r="G19" s="301"/>
      <c r="H19" s="301"/>
      <c r="I19" s="300"/>
      <c r="J19" s="301" t="s">
        <v>377</v>
      </c>
      <c r="K19" s="301" t="s">
        <v>377</v>
      </c>
      <c r="L19" s="381" t="s">
        <v>377</v>
      </c>
    </row>
    <row r="20" spans="1:12" ht="24" x14ac:dyDescent="0.25">
      <c r="B20" s="380" t="s">
        <v>193</v>
      </c>
      <c r="C20" s="282" t="s">
        <v>509</v>
      </c>
      <c r="D20" s="300"/>
      <c r="E20" s="302" t="s">
        <v>3</v>
      </c>
      <c r="F20" s="301" t="s">
        <v>68</v>
      </c>
      <c r="G20" s="301" t="s">
        <v>68</v>
      </c>
      <c r="H20" s="301" t="s">
        <v>68</v>
      </c>
      <c r="I20" s="300"/>
      <c r="J20" s="301" t="s">
        <v>377</v>
      </c>
      <c r="K20" s="301" t="s">
        <v>377</v>
      </c>
      <c r="L20" s="381" t="s">
        <v>377</v>
      </c>
    </row>
    <row r="21" spans="1:12" x14ac:dyDescent="0.25">
      <c r="B21" s="380" t="s">
        <v>194</v>
      </c>
      <c r="C21" s="282" t="s">
        <v>195</v>
      </c>
      <c r="D21" s="5"/>
      <c r="E21" s="229"/>
      <c r="F21" s="5"/>
      <c r="G21" s="5"/>
      <c r="H21" s="5"/>
      <c r="I21" s="5"/>
      <c r="J21" s="229"/>
      <c r="K21" s="229"/>
      <c r="L21" s="421"/>
    </row>
    <row r="22" spans="1:12" s="31" customFormat="1" ht="37.5" x14ac:dyDescent="0.25">
      <c r="A22" s="225"/>
      <c r="B22" s="380" t="s">
        <v>26</v>
      </c>
      <c r="C22" s="282" t="s">
        <v>837</v>
      </c>
      <c r="D22" s="300"/>
      <c r="E22" s="302" t="s">
        <v>3</v>
      </c>
      <c r="F22" s="301"/>
      <c r="G22" s="301" t="s">
        <v>68</v>
      </c>
      <c r="H22" s="301" t="s">
        <v>68</v>
      </c>
      <c r="I22" s="300"/>
      <c r="J22" s="301"/>
      <c r="K22" s="301" t="s">
        <v>75</v>
      </c>
      <c r="L22" s="381" t="s">
        <v>75</v>
      </c>
    </row>
    <row r="23" spans="1:12" ht="37.5" x14ac:dyDescent="0.25">
      <c r="B23" s="380" t="s">
        <v>27</v>
      </c>
      <c r="C23" s="282" t="s">
        <v>838</v>
      </c>
      <c r="D23" s="300"/>
      <c r="E23" s="302" t="s">
        <v>3</v>
      </c>
      <c r="F23" s="301" t="s">
        <v>68</v>
      </c>
      <c r="G23" s="301"/>
      <c r="H23" s="301"/>
      <c r="I23" s="300"/>
      <c r="J23" s="301" t="s">
        <v>75</v>
      </c>
      <c r="K23" s="301"/>
      <c r="L23" s="381"/>
    </row>
    <row r="24" spans="1:12" ht="37.5" x14ac:dyDescent="0.25">
      <c r="B24" s="380" t="s">
        <v>839</v>
      </c>
      <c r="C24" s="276" t="s">
        <v>378</v>
      </c>
      <c r="D24" s="300"/>
      <c r="E24" s="302" t="s">
        <v>3</v>
      </c>
      <c r="F24" s="301" t="s">
        <v>68</v>
      </c>
      <c r="G24" s="301" t="s">
        <v>68</v>
      </c>
      <c r="H24" s="301" t="s">
        <v>68</v>
      </c>
      <c r="I24" s="300"/>
      <c r="J24" s="301" t="s">
        <v>75</v>
      </c>
      <c r="K24" s="301" t="s">
        <v>75</v>
      </c>
      <c r="L24" s="381" t="s">
        <v>75</v>
      </c>
    </row>
    <row r="25" spans="1:12" x14ac:dyDescent="0.25">
      <c r="B25" s="380" t="s">
        <v>196</v>
      </c>
      <c r="C25" s="276" t="s">
        <v>197</v>
      </c>
      <c r="D25" s="300"/>
      <c r="E25" s="302"/>
      <c r="F25" s="301"/>
      <c r="G25" s="301"/>
      <c r="H25" s="301"/>
      <c r="I25" s="300"/>
      <c r="J25" s="301"/>
      <c r="K25" s="301"/>
      <c r="L25" s="381"/>
    </row>
    <row r="26" spans="1:12" ht="24" x14ac:dyDescent="0.25">
      <c r="B26" s="380" t="s">
        <v>198</v>
      </c>
      <c r="C26" s="282" t="s">
        <v>403</v>
      </c>
      <c r="D26" s="300"/>
      <c r="E26" s="302" t="s">
        <v>3</v>
      </c>
      <c r="F26" s="301" t="s">
        <v>68</v>
      </c>
      <c r="G26" s="301" t="s">
        <v>68</v>
      </c>
      <c r="H26" s="301" t="s">
        <v>68</v>
      </c>
      <c r="I26" s="11"/>
      <c r="J26" s="301" t="s">
        <v>75</v>
      </c>
      <c r="K26" s="301" t="s">
        <v>75</v>
      </c>
      <c r="L26" s="381" t="s">
        <v>75</v>
      </c>
    </row>
    <row r="27" spans="1:12" ht="38.25" x14ac:dyDescent="0.25">
      <c r="B27" s="590" t="s">
        <v>199</v>
      </c>
      <c r="C27" s="620" t="s">
        <v>1544</v>
      </c>
      <c r="D27" s="300"/>
      <c r="E27" s="302" t="s">
        <v>3</v>
      </c>
      <c r="F27" s="301"/>
      <c r="G27" s="301" t="s">
        <v>68</v>
      </c>
      <c r="H27" s="301" t="s">
        <v>68</v>
      </c>
      <c r="I27" s="300"/>
      <c r="J27" s="301"/>
      <c r="K27" s="301" t="s">
        <v>75</v>
      </c>
      <c r="L27" s="381" t="s">
        <v>75</v>
      </c>
    </row>
    <row r="28" spans="1:12" s="225" customFormat="1" ht="54" customHeight="1" x14ac:dyDescent="0.25">
      <c r="B28" s="591"/>
      <c r="C28" s="620" t="s">
        <v>1528</v>
      </c>
      <c r="D28" s="300"/>
      <c r="E28" s="621" t="s">
        <v>73</v>
      </c>
      <c r="F28" s="301" t="s">
        <v>68</v>
      </c>
      <c r="G28" s="301"/>
      <c r="H28" s="301"/>
      <c r="I28" s="621">
        <v>500</v>
      </c>
      <c r="J28" s="228" t="s">
        <v>75</v>
      </c>
      <c r="K28" s="301"/>
      <c r="L28" s="381"/>
    </row>
    <row r="29" spans="1:12" ht="24" x14ac:dyDescent="0.25">
      <c r="B29" s="380" t="s">
        <v>200</v>
      </c>
      <c r="C29" s="282" t="s">
        <v>115</v>
      </c>
      <c r="D29" s="300"/>
      <c r="E29" s="302" t="s">
        <v>3</v>
      </c>
      <c r="F29" s="301" t="s">
        <v>68</v>
      </c>
      <c r="G29" s="301" t="s">
        <v>68</v>
      </c>
      <c r="H29" s="301" t="s">
        <v>68</v>
      </c>
      <c r="I29" s="300"/>
      <c r="J29" s="301" t="s">
        <v>75</v>
      </c>
      <c r="K29" s="301" t="s">
        <v>75</v>
      </c>
      <c r="L29" s="381" t="s">
        <v>75</v>
      </c>
    </row>
    <row r="30" spans="1:12" ht="48" x14ac:dyDescent="0.25">
      <c r="B30" s="380" t="s">
        <v>201</v>
      </c>
      <c r="C30" s="282" t="s">
        <v>404</v>
      </c>
      <c r="D30" s="300"/>
      <c r="E30" s="302" t="s">
        <v>180</v>
      </c>
      <c r="F30" s="301"/>
      <c r="G30" s="301"/>
      <c r="H30" s="301"/>
      <c r="I30" s="27"/>
      <c r="J30" s="301" t="s">
        <v>75</v>
      </c>
      <c r="K30" s="301" t="s">
        <v>75</v>
      </c>
      <c r="L30" s="381" t="s">
        <v>75</v>
      </c>
    </row>
    <row r="31" spans="1:12" ht="24" x14ac:dyDescent="0.25">
      <c r="B31" s="380" t="s">
        <v>202</v>
      </c>
      <c r="C31" s="282" t="s">
        <v>405</v>
      </c>
      <c r="D31" s="300"/>
      <c r="E31" s="302" t="s">
        <v>180</v>
      </c>
      <c r="F31" s="301"/>
      <c r="G31" s="301"/>
      <c r="H31" s="301"/>
      <c r="I31" s="27"/>
      <c r="J31" s="301" t="s">
        <v>75</v>
      </c>
      <c r="K31" s="301" t="s">
        <v>75</v>
      </c>
      <c r="L31" s="381" t="s">
        <v>75</v>
      </c>
    </row>
    <row r="32" spans="1:12" ht="47.25" x14ac:dyDescent="0.25">
      <c r="B32" s="380" t="s">
        <v>203</v>
      </c>
      <c r="C32" s="282" t="s">
        <v>792</v>
      </c>
      <c r="D32" s="300"/>
      <c r="E32" s="302" t="s">
        <v>73</v>
      </c>
      <c r="F32" s="301" t="s">
        <v>68</v>
      </c>
      <c r="G32" s="301" t="s">
        <v>68</v>
      </c>
      <c r="H32" s="301" t="s">
        <v>68</v>
      </c>
      <c r="I32" s="302">
        <v>100</v>
      </c>
      <c r="J32" s="301" t="s">
        <v>75</v>
      </c>
      <c r="K32" s="301" t="s">
        <v>75</v>
      </c>
      <c r="L32" s="381" t="s">
        <v>75</v>
      </c>
    </row>
    <row r="33" spans="1:12" ht="35.25" x14ac:dyDescent="0.25">
      <c r="B33" s="380" t="s">
        <v>204</v>
      </c>
      <c r="C33" s="282" t="s">
        <v>386</v>
      </c>
      <c r="D33" s="300"/>
      <c r="E33" s="302" t="s">
        <v>73</v>
      </c>
      <c r="F33" s="301" t="s">
        <v>68</v>
      </c>
      <c r="G33" s="301" t="s">
        <v>68</v>
      </c>
      <c r="H33" s="301" t="s">
        <v>68</v>
      </c>
      <c r="I33" s="302">
        <v>100</v>
      </c>
      <c r="J33" s="301" t="s">
        <v>75</v>
      </c>
      <c r="K33" s="301" t="s">
        <v>75</v>
      </c>
      <c r="L33" s="381" t="s">
        <v>75</v>
      </c>
    </row>
    <row r="34" spans="1:12" ht="15.75" x14ac:dyDescent="0.25">
      <c r="B34" s="420">
        <v>3</v>
      </c>
      <c r="C34" s="257" t="s">
        <v>227</v>
      </c>
      <c r="D34" s="297"/>
      <c r="E34" s="258"/>
      <c r="F34" s="297"/>
      <c r="G34" s="297"/>
      <c r="H34" s="297"/>
      <c r="I34" s="297"/>
      <c r="J34" s="258"/>
      <c r="K34" s="258"/>
      <c r="L34" s="378"/>
    </row>
    <row r="35" spans="1:12" ht="24" x14ac:dyDescent="0.25">
      <c r="B35" s="380" t="s">
        <v>13</v>
      </c>
      <c r="C35" s="271" t="s">
        <v>232</v>
      </c>
      <c r="D35" s="300"/>
      <c r="E35" s="249" t="s">
        <v>3</v>
      </c>
      <c r="F35" s="301" t="s">
        <v>68</v>
      </c>
      <c r="G35" s="301" t="s">
        <v>68</v>
      </c>
      <c r="H35" s="301" t="s">
        <v>68</v>
      </c>
      <c r="I35" s="300"/>
      <c r="J35" s="301" t="s">
        <v>75</v>
      </c>
      <c r="K35" s="301" t="s">
        <v>75</v>
      </c>
      <c r="L35" s="381" t="s">
        <v>75</v>
      </c>
    </row>
    <row r="36" spans="1:12" ht="36" x14ac:dyDescent="0.25">
      <c r="B36" s="380" t="s">
        <v>28</v>
      </c>
      <c r="C36" s="282" t="s">
        <v>76</v>
      </c>
      <c r="D36" s="300"/>
      <c r="E36" s="302" t="s">
        <v>3</v>
      </c>
      <c r="F36" s="301" t="s">
        <v>68</v>
      </c>
      <c r="G36" s="301" t="s">
        <v>68</v>
      </c>
      <c r="H36" s="301" t="s">
        <v>68</v>
      </c>
      <c r="I36" s="300"/>
      <c r="J36" s="301" t="s">
        <v>75</v>
      </c>
      <c r="K36" s="301" t="s">
        <v>75</v>
      </c>
      <c r="L36" s="381" t="s">
        <v>75</v>
      </c>
    </row>
    <row r="37" spans="1:12" ht="24" x14ac:dyDescent="0.25">
      <c r="B37" s="380" t="s">
        <v>29</v>
      </c>
      <c r="C37" s="276" t="s">
        <v>103</v>
      </c>
      <c r="D37" s="300"/>
      <c r="E37" s="302" t="s">
        <v>3</v>
      </c>
      <c r="F37" s="301" t="s">
        <v>68</v>
      </c>
      <c r="G37" s="301" t="s">
        <v>68</v>
      </c>
      <c r="H37" s="301" t="s">
        <v>68</v>
      </c>
      <c r="I37" s="301"/>
      <c r="J37" s="301" t="s">
        <v>75</v>
      </c>
      <c r="K37" s="301" t="s">
        <v>75</v>
      </c>
      <c r="L37" s="381" t="s">
        <v>75</v>
      </c>
    </row>
    <row r="38" spans="1:12" ht="48" x14ac:dyDescent="0.25">
      <c r="B38" s="380" t="s">
        <v>30</v>
      </c>
      <c r="C38" s="282" t="s">
        <v>1487</v>
      </c>
      <c r="D38" s="300"/>
      <c r="E38" s="302" t="s">
        <v>180</v>
      </c>
      <c r="F38" s="301"/>
      <c r="G38" s="301"/>
      <c r="H38" s="301"/>
      <c r="I38" s="300"/>
      <c r="J38" s="301" t="s">
        <v>75</v>
      </c>
      <c r="K38" s="301" t="s">
        <v>75</v>
      </c>
      <c r="L38" s="381" t="s">
        <v>75</v>
      </c>
    </row>
    <row r="39" spans="1:12" ht="24" x14ac:dyDescent="0.25">
      <c r="B39" s="380" t="s">
        <v>116</v>
      </c>
      <c r="C39" s="282" t="s">
        <v>117</v>
      </c>
      <c r="D39" s="300"/>
      <c r="E39" s="302" t="s">
        <v>3</v>
      </c>
      <c r="F39" s="301" t="s">
        <v>68</v>
      </c>
      <c r="G39" s="301" t="s">
        <v>68</v>
      </c>
      <c r="H39" s="301" t="s">
        <v>68</v>
      </c>
      <c r="I39" s="300"/>
      <c r="J39" s="301" t="s">
        <v>75</v>
      </c>
      <c r="K39" s="301" t="s">
        <v>75</v>
      </c>
      <c r="L39" s="381" t="s">
        <v>75</v>
      </c>
    </row>
    <row r="40" spans="1:12" ht="24" x14ac:dyDescent="0.25">
      <c r="B40" s="380" t="s">
        <v>206</v>
      </c>
      <c r="C40" s="282" t="s">
        <v>78</v>
      </c>
      <c r="D40" s="300"/>
      <c r="E40" s="302" t="s">
        <v>3</v>
      </c>
      <c r="F40" s="301" t="s">
        <v>68</v>
      </c>
      <c r="G40" s="301" t="s">
        <v>68</v>
      </c>
      <c r="H40" s="301" t="s">
        <v>68</v>
      </c>
      <c r="I40" s="300"/>
      <c r="J40" s="301" t="s">
        <v>75</v>
      </c>
      <c r="K40" s="301" t="s">
        <v>75</v>
      </c>
      <c r="L40" s="381" t="s">
        <v>75</v>
      </c>
    </row>
    <row r="41" spans="1:12" ht="36" x14ac:dyDescent="0.25">
      <c r="B41" s="380" t="s">
        <v>31</v>
      </c>
      <c r="C41" s="282" t="s">
        <v>102</v>
      </c>
      <c r="D41" s="300"/>
      <c r="E41" s="302" t="s">
        <v>3</v>
      </c>
      <c r="F41" s="301" t="s">
        <v>68</v>
      </c>
      <c r="G41" s="301" t="s">
        <v>68</v>
      </c>
      <c r="H41" s="301" t="s">
        <v>68</v>
      </c>
      <c r="I41" s="300"/>
      <c r="J41" s="301" t="s">
        <v>75</v>
      </c>
      <c r="K41" s="301" t="s">
        <v>75</v>
      </c>
      <c r="L41" s="381" t="s">
        <v>75</v>
      </c>
    </row>
    <row r="42" spans="1:12" ht="24" x14ac:dyDescent="0.25">
      <c r="B42" s="380" t="s">
        <v>32</v>
      </c>
      <c r="C42" s="282" t="s">
        <v>77</v>
      </c>
      <c r="D42" s="300"/>
      <c r="E42" s="302" t="s">
        <v>3</v>
      </c>
      <c r="F42" s="301" t="s">
        <v>68</v>
      </c>
      <c r="G42" s="301" t="s">
        <v>68</v>
      </c>
      <c r="H42" s="301" t="s">
        <v>68</v>
      </c>
      <c r="I42" s="301"/>
      <c r="J42" s="301" t="s">
        <v>75</v>
      </c>
      <c r="K42" s="301" t="s">
        <v>75</v>
      </c>
      <c r="L42" s="381" t="s">
        <v>75</v>
      </c>
    </row>
    <row r="43" spans="1:12" ht="84" x14ac:dyDescent="0.25">
      <c r="B43" s="380" t="s">
        <v>366</v>
      </c>
      <c r="C43" s="276" t="s">
        <v>822</v>
      </c>
      <c r="D43" s="300"/>
      <c r="E43" s="302" t="s">
        <v>180</v>
      </c>
      <c r="F43" s="301" t="s">
        <v>68</v>
      </c>
      <c r="G43" s="301"/>
      <c r="H43" s="301"/>
      <c r="I43" s="302"/>
      <c r="J43" s="301" t="s">
        <v>75</v>
      </c>
      <c r="K43" s="301"/>
      <c r="L43" s="381"/>
    </row>
    <row r="44" spans="1:12" s="31" customFormat="1" ht="90" customHeight="1" x14ac:dyDescent="0.25">
      <c r="A44" s="225"/>
      <c r="B44" s="380" t="s">
        <v>444</v>
      </c>
      <c r="C44" s="276" t="s">
        <v>793</v>
      </c>
      <c r="D44" s="300"/>
      <c r="E44" s="302" t="s">
        <v>3</v>
      </c>
      <c r="F44" s="301"/>
      <c r="G44" s="301" t="s">
        <v>68</v>
      </c>
      <c r="H44" s="301" t="s">
        <v>68</v>
      </c>
      <c r="I44" s="27"/>
      <c r="J44" s="301"/>
      <c r="K44" s="301" t="s">
        <v>75</v>
      </c>
      <c r="L44" s="381" t="s">
        <v>75</v>
      </c>
    </row>
    <row r="45" spans="1:12" ht="15.75" x14ac:dyDescent="0.25">
      <c r="B45" s="420">
        <v>4</v>
      </c>
      <c r="C45" s="297" t="s">
        <v>207</v>
      </c>
      <c r="D45" s="297"/>
      <c r="E45" s="258"/>
      <c r="F45" s="297"/>
      <c r="G45" s="297"/>
      <c r="H45" s="297"/>
      <c r="I45" s="297"/>
      <c r="J45" s="258"/>
      <c r="K45" s="258"/>
      <c r="L45" s="378"/>
    </row>
    <row r="46" spans="1:12" x14ac:dyDescent="0.25">
      <c r="B46" s="379" t="s">
        <v>34</v>
      </c>
      <c r="C46" s="283" t="s">
        <v>38</v>
      </c>
      <c r="D46" s="262"/>
      <c r="E46" s="259"/>
      <c r="F46" s="262"/>
      <c r="G46" s="262"/>
      <c r="H46" s="262"/>
      <c r="I46" s="262"/>
      <c r="J46" s="259"/>
      <c r="K46" s="259"/>
      <c r="L46" s="387"/>
    </row>
    <row r="47" spans="1:12" x14ac:dyDescent="0.25">
      <c r="B47" s="380" t="s">
        <v>445</v>
      </c>
      <c r="C47" s="282" t="s">
        <v>1265</v>
      </c>
      <c r="D47" s="300"/>
      <c r="E47" s="302" t="s">
        <v>180</v>
      </c>
      <c r="F47" s="301" t="s">
        <v>68</v>
      </c>
      <c r="G47" s="301" t="s">
        <v>68</v>
      </c>
      <c r="H47" s="301" t="s">
        <v>68</v>
      </c>
      <c r="I47" s="301"/>
      <c r="J47" s="301" t="s">
        <v>75</v>
      </c>
      <c r="K47" s="301" t="s">
        <v>75</v>
      </c>
      <c r="L47" s="381" t="s">
        <v>75</v>
      </c>
    </row>
    <row r="48" spans="1:12" x14ac:dyDescent="0.25">
      <c r="B48" s="380" t="s">
        <v>446</v>
      </c>
      <c r="C48" s="282" t="s">
        <v>1266</v>
      </c>
      <c r="D48" s="300"/>
      <c r="E48" s="302" t="s">
        <v>180</v>
      </c>
      <c r="F48" s="301" t="s">
        <v>68</v>
      </c>
      <c r="G48" s="301" t="s">
        <v>68</v>
      </c>
      <c r="H48" s="301" t="s">
        <v>68</v>
      </c>
      <c r="I48" s="301"/>
      <c r="J48" s="301" t="s">
        <v>75</v>
      </c>
      <c r="K48" s="301" t="s">
        <v>75</v>
      </c>
      <c r="L48" s="381" t="s">
        <v>75</v>
      </c>
    </row>
    <row r="49" spans="2:12" ht="24" x14ac:dyDescent="0.25">
      <c r="B49" s="380" t="s">
        <v>447</v>
      </c>
      <c r="C49" s="282" t="s">
        <v>107</v>
      </c>
      <c r="D49" s="300"/>
      <c r="E49" s="302" t="s">
        <v>180</v>
      </c>
      <c r="F49" s="301"/>
      <c r="G49" s="301"/>
      <c r="H49" s="301"/>
      <c r="I49" s="301"/>
      <c r="J49" s="301" t="s">
        <v>75</v>
      </c>
      <c r="K49" s="301" t="s">
        <v>75</v>
      </c>
      <c r="L49" s="381" t="s">
        <v>75</v>
      </c>
    </row>
    <row r="50" spans="2:12" ht="36" x14ac:dyDescent="0.25">
      <c r="B50" s="380" t="s">
        <v>448</v>
      </c>
      <c r="C50" s="282" t="s">
        <v>108</v>
      </c>
      <c r="D50" s="300"/>
      <c r="E50" s="302" t="s">
        <v>3</v>
      </c>
      <c r="F50" s="301" t="s">
        <v>68</v>
      </c>
      <c r="G50" s="301" t="s">
        <v>68</v>
      </c>
      <c r="H50" s="301" t="s">
        <v>68</v>
      </c>
      <c r="I50" s="301"/>
      <c r="J50" s="301" t="s">
        <v>75</v>
      </c>
      <c r="K50" s="301" t="s">
        <v>75</v>
      </c>
      <c r="L50" s="381" t="s">
        <v>75</v>
      </c>
    </row>
    <row r="51" spans="2:12" ht="24" x14ac:dyDescent="0.25">
      <c r="B51" s="380" t="s">
        <v>449</v>
      </c>
      <c r="C51" s="282" t="s">
        <v>843</v>
      </c>
      <c r="D51" s="300"/>
      <c r="E51" s="302" t="s">
        <v>180</v>
      </c>
      <c r="F51" s="301" t="s">
        <v>68</v>
      </c>
      <c r="G51" s="301" t="s">
        <v>68</v>
      </c>
      <c r="H51" s="301" t="s">
        <v>68</v>
      </c>
      <c r="I51" s="301"/>
      <c r="J51" s="301" t="s">
        <v>75</v>
      </c>
      <c r="K51" s="301" t="s">
        <v>75</v>
      </c>
      <c r="L51" s="381" t="s">
        <v>75</v>
      </c>
    </row>
    <row r="52" spans="2:12" x14ac:dyDescent="0.25">
      <c r="B52" s="379" t="s">
        <v>35</v>
      </c>
      <c r="C52" s="283" t="s">
        <v>39</v>
      </c>
      <c r="D52" s="262"/>
      <c r="E52" s="259"/>
      <c r="F52" s="259"/>
      <c r="G52" s="259"/>
      <c r="H52" s="259"/>
      <c r="I52" s="259"/>
      <c r="J52" s="259"/>
      <c r="K52" s="259"/>
      <c r="L52" s="387"/>
    </row>
    <row r="53" spans="2:12" ht="32.25" customHeight="1" x14ac:dyDescent="0.25">
      <c r="B53" s="380" t="s">
        <v>450</v>
      </c>
      <c r="C53" s="282" t="s">
        <v>844</v>
      </c>
      <c r="D53" s="300"/>
      <c r="E53" s="302" t="s">
        <v>3</v>
      </c>
      <c r="F53" s="301"/>
      <c r="G53" s="301" t="s">
        <v>68</v>
      </c>
      <c r="H53" s="301" t="s">
        <v>68</v>
      </c>
      <c r="I53" s="301"/>
      <c r="J53" s="301"/>
      <c r="K53" s="301" t="s">
        <v>75</v>
      </c>
      <c r="L53" s="381" t="s">
        <v>75</v>
      </c>
    </row>
    <row r="54" spans="2:12" ht="33" customHeight="1" x14ac:dyDescent="0.25">
      <c r="B54" s="380" t="s">
        <v>451</v>
      </c>
      <c r="C54" s="282" t="s">
        <v>845</v>
      </c>
      <c r="D54" s="300"/>
      <c r="E54" s="302" t="s">
        <v>3</v>
      </c>
      <c r="F54" s="301" t="s">
        <v>68</v>
      </c>
      <c r="G54" s="301"/>
      <c r="H54" s="301"/>
      <c r="I54" s="301"/>
      <c r="J54" s="301" t="s">
        <v>75</v>
      </c>
      <c r="K54" s="301"/>
      <c r="L54" s="381"/>
    </row>
    <row r="55" spans="2:12" ht="36" x14ac:dyDescent="0.25">
      <c r="B55" s="380" t="s">
        <v>452</v>
      </c>
      <c r="C55" s="282" t="s">
        <v>380</v>
      </c>
      <c r="D55" s="300"/>
      <c r="E55" s="302" t="s">
        <v>3</v>
      </c>
      <c r="F55" s="301" t="s">
        <v>68</v>
      </c>
      <c r="G55" s="301" t="s">
        <v>68</v>
      </c>
      <c r="H55" s="301" t="s">
        <v>68</v>
      </c>
      <c r="I55" s="301"/>
      <c r="J55" s="301" t="s">
        <v>75</v>
      </c>
      <c r="K55" s="301" t="s">
        <v>75</v>
      </c>
      <c r="L55" s="381" t="s">
        <v>75</v>
      </c>
    </row>
    <row r="56" spans="2:12" ht="36" x14ac:dyDescent="0.25">
      <c r="B56" s="380" t="s">
        <v>453</v>
      </c>
      <c r="C56" s="15" t="s">
        <v>109</v>
      </c>
      <c r="D56" s="300"/>
      <c r="E56" s="302" t="s">
        <v>3</v>
      </c>
      <c r="F56" s="301" t="s">
        <v>68</v>
      </c>
      <c r="G56" s="301" t="s">
        <v>68</v>
      </c>
      <c r="H56" s="301" t="s">
        <v>68</v>
      </c>
      <c r="I56" s="301"/>
      <c r="J56" s="301" t="s">
        <v>75</v>
      </c>
      <c r="K56" s="301" t="s">
        <v>75</v>
      </c>
      <c r="L56" s="381" t="s">
        <v>75</v>
      </c>
    </row>
    <row r="57" spans="2:12" x14ac:dyDescent="0.25">
      <c r="B57" s="379" t="s">
        <v>36</v>
      </c>
      <c r="C57" s="283" t="s">
        <v>874</v>
      </c>
      <c r="D57" s="262"/>
      <c r="E57" s="259"/>
      <c r="F57" s="259"/>
      <c r="G57" s="259"/>
      <c r="H57" s="541"/>
      <c r="I57" s="259"/>
      <c r="J57" s="259"/>
      <c r="K57" s="259"/>
      <c r="L57" s="387"/>
    </row>
    <row r="58" spans="2:12" x14ac:dyDescent="0.25">
      <c r="B58" s="422" t="s">
        <v>454</v>
      </c>
      <c r="C58" s="25" t="s">
        <v>79</v>
      </c>
      <c r="D58" s="300"/>
      <c r="E58" s="301"/>
      <c r="F58" s="301"/>
      <c r="G58" s="301"/>
      <c r="H58" s="301"/>
      <c r="I58" s="301"/>
      <c r="J58" s="301"/>
      <c r="K58" s="301"/>
      <c r="L58" s="381"/>
    </row>
    <row r="59" spans="2:12" ht="24" x14ac:dyDescent="0.25">
      <c r="B59" s="380" t="s">
        <v>455</v>
      </c>
      <c r="C59" s="282" t="s">
        <v>823</v>
      </c>
      <c r="D59" s="300"/>
      <c r="E59" s="302" t="s">
        <v>3</v>
      </c>
      <c r="F59" s="301" t="s">
        <v>68</v>
      </c>
      <c r="G59" s="301" t="s">
        <v>68</v>
      </c>
      <c r="H59" s="301" t="s">
        <v>68</v>
      </c>
      <c r="I59" s="301"/>
      <c r="J59" s="301" t="s">
        <v>75</v>
      </c>
      <c r="K59" s="301" t="s">
        <v>75</v>
      </c>
      <c r="L59" s="381" t="s">
        <v>75</v>
      </c>
    </row>
    <row r="60" spans="2:12" ht="63.75" customHeight="1" x14ac:dyDescent="0.25">
      <c r="B60" s="380" t="s">
        <v>456</v>
      </c>
      <c r="C60" s="275" t="s">
        <v>1405</v>
      </c>
      <c r="D60" s="13"/>
      <c r="E60" s="249" t="s">
        <v>3</v>
      </c>
      <c r="F60" s="301"/>
      <c r="G60" s="301" t="s">
        <v>68</v>
      </c>
      <c r="H60" s="301" t="s">
        <v>68</v>
      </c>
      <c r="I60" s="301"/>
      <c r="J60" s="301"/>
      <c r="K60" s="301" t="s">
        <v>75</v>
      </c>
      <c r="L60" s="381" t="s">
        <v>75</v>
      </c>
    </row>
    <row r="61" spans="2:12" ht="24" x14ac:dyDescent="0.25">
      <c r="B61" s="380" t="s">
        <v>457</v>
      </c>
      <c r="C61" s="282" t="s">
        <v>398</v>
      </c>
      <c r="D61" s="300"/>
      <c r="E61" s="302" t="s">
        <v>180</v>
      </c>
      <c r="F61" s="301"/>
      <c r="G61" s="301"/>
      <c r="H61" s="301"/>
      <c r="I61" s="301"/>
      <c r="J61" s="301" t="s">
        <v>75</v>
      </c>
      <c r="K61" s="301" t="s">
        <v>75</v>
      </c>
      <c r="L61" s="381" t="s">
        <v>75</v>
      </c>
    </row>
    <row r="62" spans="2:12" ht="36" x14ac:dyDescent="0.25">
      <c r="B62" s="380" t="s">
        <v>458</v>
      </c>
      <c r="C62" s="282" t="s">
        <v>1488</v>
      </c>
      <c r="D62" s="300"/>
      <c r="E62" s="302" t="s">
        <v>3</v>
      </c>
      <c r="F62" s="301" t="s">
        <v>68</v>
      </c>
      <c r="G62" s="301" t="s">
        <v>68</v>
      </c>
      <c r="H62" s="301" t="s">
        <v>68</v>
      </c>
      <c r="I62" s="301"/>
      <c r="J62" s="301" t="s">
        <v>377</v>
      </c>
      <c r="K62" s="301" t="s">
        <v>377</v>
      </c>
      <c r="L62" s="381" t="s">
        <v>377</v>
      </c>
    </row>
    <row r="63" spans="2:12" x14ac:dyDescent="0.25">
      <c r="B63" s="422" t="s">
        <v>459</v>
      </c>
      <c r="C63" s="32" t="s">
        <v>357</v>
      </c>
      <c r="D63" s="300"/>
      <c r="E63" s="302"/>
      <c r="F63" s="301"/>
      <c r="G63" s="301"/>
      <c r="H63" s="301"/>
      <c r="I63" s="301"/>
      <c r="J63" s="301"/>
      <c r="K63" s="301"/>
      <c r="L63" s="381"/>
    </row>
    <row r="64" spans="2:12" ht="96" x14ac:dyDescent="0.25">
      <c r="B64" s="380" t="s">
        <v>460</v>
      </c>
      <c r="C64" s="282" t="s">
        <v>231</v>
      </c>
      <c r="D64" s="300"/>
      <c r="E64" s="302" t="s">
        <v>3</v>
      </c>
      <c r="F64" s="301"/>
      <c r="G64" s="301" t="s">
        <v>68</v>
      </c>
      <c r="H64" s="301" t="s">
        <v>68</v>
      </c>
      <c r="I64" s="301"/>
      <c r="J64" s="301"/>
      <c r="K64" s="301" t="s">
        <v>75</v>
      </c>
      <c r="L64" s="381" t="s">
        <v>75</v>
      </c>
    </row>
    <row r="65" spans="2:12" ht="84" x14ac:dyDescent="0.25">
      <c r="B65" s="380" t="s">
        <v>461</v>
      </c>
      <c r="C65" s="271" t="s">
        <v>794</v>
      </c>
      <c r="D65" s="301"/>
      <c r="E65" s="302" t="s">
        <v>3</v>
      </c>
      <c r="F65" s="301"/>
      <c r="G65" s="301" t="s">
        <v>68</v>
      </c>
      <c r="H65" s="301" t="s">
        <v>68</v>
      </c>
      <c r="I65" s="301"/>
      <c r="J65" s="301"/>
      <c r="K65" s="301"/>
      <c r="L65" s="381"/>
    </row>
    <row r="66" spans="2:12" ht="24" x14ac:dyDescent="0.25">
      <c r="B66" s="380" t="s">
        <v>462</v>
      </c>
      <c r="C66" s="271" t="s">
        <v>399</v>
      </c>
      <c r="D66" s="300"/>
      <c r="E66" s="302" t="s">
        <v>180</v>
      </c>
      <c r="F66" s="301"/>
      <c r="G66" s="301"/>
      <c r="H66" s="301"/>
      <c r="I66" s="301"/>
      <c r="J66" s="301"/>
      <c r="K66" s="301" t="s">
        <v>377</v>
      </c>
      <c r="L66" s="381" t="s">
        <v>377</v>
      </c>
    </row>
    <row r="67" spans="2:12" ht="24" x14ac:dyDescent="0.25">
      <c r="B67" s="380" t="s">
        <v>463</v>
      </c>
      <c r="C67" s="282" t="s">
        <v>795</v>
      </c>
      <c r="D67" s="301"/>
      <c r="E67" s="302" t="s">
        <v>3</v>
      </c>
      <c r="F67" s="227"/>
      <c r="G67" s="301" t="s">
        <v>68</v>
      </c>
      <c r="H67" s="301" t="s">
        <v>68</v>
      </c>
      <c r="I67" s="302"/>
      <c r="J67" s="227"/>
      <c r="K67" s="301" t="s">
        <v>75</v>
      </c>
      <c r="L67" s="381" t="s">
        <v>75</v>
      </c>
    </row>
    <row r="68" spans="2:12" x14ac:dyDescent="0.25">
      <c r="B68" s="422" t="s">
        <v>464</v>
      </c>
      <c r="C68" s="32" t="s">
        <v>358</v>
      </c>
      <c r="D68" s="229"/>
      <c r="E68" s="319"/>
      <c r="F68" s="229"/>
      <c r="G68" s="229"/>
      <c r="H68" s="301"/>
      <c r="I68" s="229"/>
      <c r="J68" s="301"/>
      <c r="K68" s="301"/>
      <c r="L68" s="381"/>
    </row>
    <row r="69" spans="2:12" ht="36" x14ac:dyDescent="0.25">
      <c r="B69" s="380" t="s">
        <v>465</v>
      </c>
      <c r="C69" s="282" t="s">
        <v>381</v>
      </c>
      <c r="D69" s="301"/>
      <c r="E69" s="302" t="s">
        <v>3</v>
      </c>
      <c r="F69" s="301" t="s">
        <v>68</v>
      </c>
      <c r="G69" s="301"/>
      <c r="H69" s="301"/>
      <c r="I69" s="301"/>
      <c r="J69" s="301" t="s">
        <v>75</v>
      </c>
      <c r="K69" s="301"/>
      <c r="L69" s="381"/>
    </row>
    <row r="70" spans="2:12" ht="84" x14ac:dyDescent="0.25">
      <c r="B70" s="380" t="s">
        <v>466</v>
      </c>
      <c r="C70" s="271" t="s">
        <v>794</v>
      </c>
      <c r="D70" s="301"/>
      <c r="E70" s="302" t="s">
        <v>3</v>
      </c>
      <c r="F70" s="301" t="s">
        <v>68</v>
      </c>
      <c r="G70" s="301"/>
      <c r="H70" s="301"/>
      <c r="I70" s="301"/>
      <c r="J70" s="301"/>
      <c r="K70" s="301"/>
      <c r="L70" s="381"/>
    </row>
    <row r="71" spans="2:12" ht="24" x14ac:dyDescent="0.25">
      <c r="B71" s="380" t="s">
        <v>467</v>
      </c>
      <c r="C71" s="282" t="s">
        <v>400</v>
      </c>
      <c r="D71" s="301"/>
      <c r="E71" s="302" t="s">
        <v>180</v>
      </c>
      <c r="F71" s="301"/>
      <c r="G71" s="301"/>
      <c r="H71" s="301"/>
      <c r="I71" s="301"/>
      <c r="J71" s="301" t="s">
        <v>75</v>
      </c>
      <c r="K71" s="301"/>
      <c r="L71" s="381"/>
    </row>
    <row r="72" spans="2:12" ht="35.25" x14ac:dyDescent="0.25">
      <c r="B72" s="380" t="s">
        <v>468</v>
      </c>
      <c r="C72" s="282" t="s">
        <v>796</v>
      </c>
      <c r="D72" s="301"/>
      <c r="E72" s="302" t="s">
        <v>73</v>
      </c>
      <c r="F72" s="301" t="s">
        <v>68</v>
      </c>
      <c r="G72" s="301" t="s">
        <v>68</v>
      </c>
      <c r="H72" s="301" t="s">
        <v>68</v>
      </c>
      <c r="I72" s="254">
        <v>50</v>
      </c>
      <c r="J72" s="301" t="s">
        <v>75</v>
      </c>
      <c r="K72" s="301" t="s">
        <v>75</v>
      </c>
      <c r="L72" s="381" t="s">
        <v>75</v>
      </c>
    </row>
    <row r="73" spans="2:12" x14ac:dyDescent="0.25">
      <c r="B73" s="422" t="s">
        <v>469</v>
      </c>
      <c r="C73" s="25" t="s">
        <v>104</v>
      </c>
      <c r="D73" s="300"/>
      <c r="E73" s="302"/>
      <c r="F73" s="301"/>
      <c r="G73" s="301"/>
      <c r="H73" s="301"/>
      <c r="I73" s="301"/>
      <c r="J73" s="301"/>
      <c r="K73" s="301"/>
      <c r="L73" s="381"/>
    </row>
    <row r="74" spans="2:12" ht="24" x14ac:dyDescent="0.25">
      <c r="B74" s="380" t="s">
        <v>470</v>
      </c>
      <c r="C74" s="282" t="s">
        <v>229</v>
      </c>
      <c r="D74" s="300"/>
      <c r="E74" s="302" t="s">
        <v>3</v>
      </c>
      <c r="F74" s="301" t="s">
        <v>68</v>
      </c>
      <c r="G74" s="301" t="s">
        <v>68</v>
      </c>
      <c r="H74" s="301" t="s">
        <v>68</v>
      </c>
      <c r="I74" s="301"/>
      <c r="J74" s="301" t="s">
        <v>75</v>
      </c>
      <c r="K74" s="301" t="s">
        <v>75</v>
      </c>
      <c r="L74" s="381" t="s">
        <v>75</v>
      </c>
    </row>
    <row r="75" spans="2:12" ht="36" x14ac:dyDescent="0.25">
      <c r="B75" s="380" t="s">
        <v>471</v>
      </c>
      <c r="C75" s="271" t="s">
        <v>151</v>
      </c>
      <c r="D75" s="300"/>
      <c r="E75" s="302" t="s">
        <v>3</v>
      </c>
      <c r="F75" s="301" t="s">
        <v>68</v>
      </c>
      <c r="G75" s="301" t="s">
        <v>68</v>
      </c>
      <c r="H75" s="301" t="s">
        <v>68</v>
      </c>
      <c r="I75" s="301"/>
      <c r="J75" s="301" t="s">
        <v>377</v>
      </c>
      <c r="K75" s="301" t="s">
        <v>377</v>
      </c>
      <c r="L75" s="381" t="s">
        <v>377</v>
      </c>
    </row>
    <row r="76" spans="2:12" ht="57.75" x14ac:dyDescent="0.25">
      <c r="B76" s="380" t="s">
        <v>472</v>
      </c>
      <c r="C76" s="282" t="s">
        <v>385</v>
      </c>
      <c r="D76" s="193"/>
      <c r="E76" s="302" t="s">
        <v>73</v>
      </c>
      <c r="F76" s="301" t="s">
        <v>68</v>
      </c>
      <c r="G76" s="301" t="s">
        <v>68</v>
      </c>
      <c r="H76" s="301" t="s">
        <v>68</v>
      </c>
      <c r="I76" s="254">
        <v>300</v>
      </c>
      <c r="J76" s="301" t="s">
        <v>377</v>
      </c>
      <c r="K76" s="301" t="s">
        <v>377</v>
      </c>
      <c r="L76" s="381" t="s">
        <v>377</v>
      </c>
    </row>
    <row r="77" spans="2:12" ht="24" x14ac:dyDescent="0.25">
      <c r="B77" s="380" t="s">
        <v>473</v>
      </c>
      <c r="C77" s="282" t="s">
        <v>105</v>
      </c>
      <c r="D77" s="300"/>
      <c r="E77" s="302" t="s">
        <v>3</v>
      </c>
      <c r="F77" s="301" t="s">
        <v>68</v>
      </c>
      <c r="G77" s="301" t="s">
        <v>68</v>
      </c>
      <c r="H77" s="301" t="s">
        <v>68</v>
      </c>
      <c r="I77" s="301"/>
      <c r="J77" s="301" t="s">
        <v>75</v>
      </c>
      <c r="K77" s="301" t="s">
        <v>75</v>
      </c>
      <c r="L77" s="381" t="s">
        <v>75</v>
      </c>
    </row>
    <row r="78" spans="2:12" ht="24" x14ac:dyDescent="0.25">
      <c r="B78" s="380" t="s">
        <v>474</v>
      </c>
      <c r="C78" s="282" t="s">
        <v>797</v>
      </c>
      <c r="D78" s="13"/>
      <c r="E78" s="302" t="s">
        <v>3</v>
      </c>
      <c r="F78" s="301" t="s">
        <v>68</v>
      </c>
      <c r="G78" s="301" t="s">
        <v>68</v>
      </c>
      <c r="H78" s="301" t="s">
        <v>68</v>
      </c>
      <c r="I78" s="16"/>
      <c r="J78" s="301" t="s">
        <v>377</v>
      </c>
      <c r="K78" s="301" t="s">
        <v>377</v>
      </c>
      <c r="L78" s="381" t="s">
        <v>377</v>
      </c>
    </row>
    <row r="79" spans="2:12" ht="24" x14ac:dyDescent="0.25">
      <c r="B79" s="380" t="s">
        <v>475</v>
      </c>
      <c r="C79" s="282" t="s">
        <v>397</v>
      </c>
      <c r="D79" s="300"/>
      <c r="E79" s="302" t="s">
        <v>180</v>
      </c>
      <c r="F79" s="301"/>
      <c r="G79" s="301"/>
      <c r="H79" s="301"/>
      <c r="I79" s="301"/>
      <c r="J79" s="301" t="s">
        <v>377</v>
      </c>
      <c r="K79" s="301" t="s">
        <v>377</v>
      </c>
      <c r="L79" s="381" t="s">
        <v>377</v>
      </c>
    </row>
    <row r="80" spans="2:12" x14ac:dyDescent="0.25">
      <c r="B80" s="422" t="s">
        <v>476</v>
      </c>
      <c r="C80" s="25" t="s">
        <v>106</v>
      </c>
      <c r="D80" s="300"/>
      <c r="E80" s="302"/>
      <c r="F80" s="301"/>
      <c r="G80" s="301"/>
      <c r="H80" s="301"/>
      <c r="I80" s="301"/>
      <c r="J80" s="301"/>
      <c r="K80" s="301"/>
      <c r="L80" s="381"/>
    </row>
    <row r="81" spans="1:12" ht="96" x14ac:dyDescent="0.25">
      <c r="B81" s="380" t="s">
        <v>477</v>
      </c>
      <c r="C81" s="282" t="s">
        <v>337</v>
      </c>
      <c r="D81" s="300"/>
      <c r="E81" s="302" t="s">
        <v>3</v>
      </c>
      <c r="F81" s="301" t="s">
        <v>68</v>
      </c>
      <c r="G81" s="301" t="s">
        <v>68</v>
      </c>
      <c r="H81" s="301" t="s">
        <v>68</v>
      </c>
      <c r="I81" s="301"/>
      <c r="J81" s="301" t="s">
        <v>75</v>
      </c>
      <c r="K81" s="301" t="s">
        <v>75</v>
      </c>
      <c r="L81" s="381" t="s">
        <v>75</v>
      </c>
    </row>
    <row r="82" spans="1:12" ht="73.5" customHeight="1" x14ac:dyDescent="0.25">
      <c r="B82" s="380" t="s">
        <v>478</v>
      </c>
      <c r="C82" s="282" t="s">
        <v>384</v>
      </c>
      <c r="D82" s="193"/>
      <c r="E82" s="302" t="s">
        <v>73</v>
      </c>
      <c r="F82" s="301" t="s">
        <v>68</v>
      </c>
      <c r="G82" s="301" t="s">
        <v>68</v>
      </c>
      <c r="H82" s="301" t="s">
        <v>68</v>
      </c>
      <c r="I82" s="254">
        <v>300</v>
      </c>
      <c r="J82" s="301" t="s">
        <v>377</v>
      </c>
      <c r="K82" s="301" t="s">
        <v>377</v>
      </c>
      <c r="L82" s="381" t="s">
        <v>377</v>
      </c>
    </row>
    <row r="83" spans="1:12" ht="24" x14ac:dyDescent="0.25">
      <c r="B83" s="380" t="s">
        <v>479</v>
      </c>
      <c r="C83" s="282" t="s">
        <v>798</v>
      </c>
      <c r="D83" s="300"/>
      <c r="E83" s="302" t="s">
        <v>180</v>
      </c>
      <c r="F83" s="301"/>
      <c r="G83" s="301"/>
      <c r="H83" s="301"/>
      <c r="I83" s="301"/>
      <c r="J83" s="301" t="s">
        <v>377</v>
      </c>
      <c r="K83" s="301" t="s">
        <v>377</v>
      </c>
      <c r="L83" s="381" t="s">
        <v>377</v>
      </c>
    </row>
    <row r="84" spans="1:12" x14ac:dyDescent="0.25">
      <c r="B84" s="380" t="s">
        <v>480</v>
      </c>
      <c r="C84" s="25" t="s">
        <v>80</v>
      </c>
      <c r="D84" s="300"/>
      <c r="E84" s="302"/>
      <c r="F84" s="301"/>
      <c r="G84" s="301"/>
      <c r="H84" s="301"/>
      <c r="I84" s="301"/>
      <c r="J84" s="301"/>
      <c r="K84" s="301"/>
      <c r="L84" s="381"/>
    </row>
    <row r="85" spans="1:12" ht="24" x14ac:dyDescent="0.25">
      <c r="B85" s="380" t="s">
        <v>481</v>
      </c>
      <c r="C85" s="275" t="s">
        <v>152</v>
      </c>
      <c r="D85" s="300"/>
      <c r="E85" s="302" t="s">
        <v>3</v>
      </c>
      <c r="F85" s="301" t="s">
        <v>68</v>
      </c>
      <c r="G85" s="301" t="s">
        <v>68</v>
      </c>
      <c r="H85" s="301"/>
      <c r="I85" s="301"/>
      <c r="J85" s="301" t="s">
        <v>75</v>
      </c>
      <c r="K85" s="301"/>
      <c r="L85" s="381"/>
    </row>
    <row r="86" spans="1:12" ht="24" x14ac:dyDescent="0.25">
      <c r="B86" s="380" t="s">
        <v>482</v>
      </c>
      <c r="C86" s="282" t="s">
        <v>401</v>
      </c>
      <c r="D86" s="300"/>
      <c r="E86" s="302" t="s">
        <v>180</v>
      </c>
      <c r="F86" s="301"/>
      <c r="G86" s="301"/>
      <c r="H86" s="301"/>
      <c r="I86" s="300"/>
      <c r="J86" s="301" t="s">
        <v>377</v>
      </c>
      <c r="K86" s="301"/>
      <c r="L86" s="381"/>
    </row>
    <row r="87" spans="1:12" x14ac:dyDescent="0.25">
      <c r="B87" s="422" t="s">
        <v>483</v>
      </c>
      <c r="C87" s="25" t="s">
        <v>359</v>
      </c>
      <c r="D87" s="300"/>
      <c r="E87" s="302"/>
      <c r="F87" s="301"/>
      <c r="G87" s="301"/>
      <c r="H87" s="301"/>
      <c r="I87" s="300"/>
      <c r="J87" s="301"/>
      <c r="K87" s="301"/>
      <c r="L87" s="381"/>
    </row>
    <row r="88" spans="1:12" ht="24" x14ac:dyDescent="0.25">
      <c r="B88" s="380" t="s">
        <v>484</v>
      </c>
      <c r="C88" s="282" t="s">
        <v>208</v>
      </c>
      <c r="D88" s="300"/>
      <c r="E88" s="302" t="s">
        <v>3</v>
      </c>
      <c r="F88" s="301" t="s">
        <v>68</v>
      </c>
      <c r="G88" s="301"/>
      <c r="H88" s="301"/>
      <c r="I88" s="300"/>
      <c r="J88" s="301" t="s">
        <v>75</v>
      </c>
      <c r="K88" s="301"/>
      <c r="L88" s="381"/>
    </row>
    <row r="89" spans="1:12" x14ac:dyDescent="0.25">
      <c r="B89" s="422" t="s">
        <v>485</v>
      </c>
      <c r="C89" s="25" t="s">
        <v>159</v>
      </c>
      <c r="D89" s="300"/>
      <c r="E89" s="302"/>
      <c r="F89" s="301"/>
      <c r="G89" s="301"/>
      <c r="H89" s="301"/>
      <c r="I89" s="301"/>
      <c r="J89" s="301"/>
      <c r="K89" s="301"/>
      <c r="L89" s="381"/>
    </row>
    <row r="90" spans="1:12" ht="108" x14ac:dyDescent="0.25">
      <c r="B90" s="380" t="s">
        <v>486</v>
      </c>
      <c r="C90" s="282" t="s">
        <v>230</v>
      </c>
      <c r="D90" s="300"/>
      <c r="E90" s="302" t="s">
        <v>3</v>
      </c>
      <c r="F90" s="301" t="s">
        <v>68</v>
      </c>
      <c r="G90" s="301" t="s">
        <v>68</v>
      </c>
      <c r="H90" s="301" t="s">
        <v>68</v>
      </c>
      <c r="I90" s="301"/>
      <c r="J90" s="301" t="s">
        <v>75</v>
      </c>
      <c r="K90" s="301" t="s">
        <v>75</v>
      </c>
      <c r="L90" s="381" t="s">
        <v>75</v>
      </c>
    </row>
    <row r="91" spans="1:12" ht="24" x14ac:dyDescent="0.25">
      <c r="B91" s="380" t="s">
        <v>487</v>
      </c>
      <c r="C91" s="282" t="s">
        <v>396</v>
      </c>
      <c r="D91" s="300"/>
      <c r="E91" s="302" t="s">
        <v>180</v>
      </c>
      <c r="F91" s="301"/>
      <c r="G91" s="301"/>
      <c r="H91" s="301"/>
      <c r="I91" s="301"/>
      <c r="J91" s="301" t="s">
        <v>377</v>
      </c>
      <c r="K91" s="301" t="s">
        <v>377</v>
      </c>
      <c r="L91" s="381" t="s">
        <v>377</v>
      </c>
    </row>
    <row r="92" spans="1:12" x14ac:dyDescent="0.25">
      <c r="B92" s="422" t="s">
        <v>488</v>
      </c>
      <c r="C92" s="25" t="s">
        <v>209</v>
      </c>
      <c r="D92" s="5"/>
      <c r="E92" s="319"/>
      <c r="F92" s="229"/>
      <c r="G92" s="229"/>
      <c r="H92" s="229"/>
      <c r="I92" s="229"/>
      <c r="J92" s="229"/>
      <c r="K92" s="229"/>
      <c r="L92" s="421"/>
    </row>
    <row r="93" spans="1:12" ht="60" customHeight="1" x14ac:dyDescent="0.25">
      <c r="B93" s="380" t="s">
        <v>489</v>
      </c>
      <c r="C93" s="52" t="s">
        <v>799</v>
      </c>
      <c r="D93" s="300"/>
      <c r="E93" s="302" t="s">
        <v>3</v>
      </c>
      <c r="F93" s="301"/>
      <c r="G93" s="301" t="s">
        <v>68</v>
      </c>
      <c r="H93" s="301"/>
      <c r="I93" s="300"/>
      <c r="J93" s="301"/>
      <c r="K93" s="301" t="s">
        <v>75</v>
      </c>
      <c r="L93" s="381"/>
    </row>
    <row r="94" spans="1:12" s="31" customFormat="1" ht="37.5" customHeight="1" x14ac:dyDescent="0.25">
      <c r="A94" s="225"/>
      <c r="B94" s="380" t="s">
        <v>490</v>
      </c>
      <c r="C94" s="282" t="s">
        <v>1489</v>
      </c>
      <c r="D94" s="300"/>
      <c r="E94" s="302" t="s">
        <v>180</v>
      </c>
      <c r="F94" s="301"/>
      <c r="G94" s="301"/>
      <c r="H94" s="301"/>
      <c r="I94" s="301"/>
      <c r="J94" s="301"/>
      <c r="K94" s="301" t="s">
        <v>75</v>
      </c>
      <c r="L94" s="381"/>
    </row>
    <row r="95" spans="1:12" x14ac:dyDescent="0.25">
      <c r="B95" s="422" t="s">
        <v>491</v>
      </c>
      <c r="C95" s="25" t="s">
        <v>360</v>
      </c>
      <c r="D95" s="300"/>
      <c r="E95" s="302"/>
      <c r="F95" s="300"/>
      <c r="G95" s="300"/>
      <c r="H95" s="300"/>
      <c r="I95" s="300"/>
      <c r="J95" s="301"/>
      <c r="K95" s="301"/>
      <c r="L95" s="381"/>
    </row>
    <row r="96" spans="1:12" ht="36" x14ac:dyDescent="0.25">
      <c r="B96" s="380" t="s">
        <v>492</v>
      </c>
      <c r="C96" s="271" t="s">
        <v>800</v>
      </c>
      <c r="D96" s="300"/>
      <c r="E96" s="302" t="s">
        <v>180</v>
      </c>
      <c r="F96" s="301"/>
      <c r="G96" s="301"/>
      <c r="H96" s="301"/>
      <c r="I96" s="301"/>
      <c r="J96" s="301" t="s">
        <v>75</v>
      </c>
      <c r="K96" s="301" t="s">
        <v>75</v>
      </c>
      <c r="L96" s="381" t="s">
        <v>75</v>
      </c>
    </row>
    <row r="97" spans="1:12" ht="36" x14ac:dyDescent="0.25">
      <c r="B97" s="380" t="s">
        <v>493</v>
      </c>
      <c r="C97" s="282" t="s">
        <v>136</v>
      </c>
      <c r="D97" s="300"/>
      <c r="E97" s="302" t="s">
        <v>180</v>
      </c>
      <c r="F97" s="301"/>
      <c r="G97" s="301"/>
      <c r="H97" s="301"/>
      <c r="I97" s="301"/>
      <c r="J97" s="301" t="s">
        <v>75</v>
      </c>
      <c r="K97" s="301" t="s">
        <v>75</v>
      </c>
      <c r="L97" s="381" t="s">
        <v>75</v>
      </c>
    </row>
    <row r="98" spans="1:12" x14ac:dyDescent="0.25">
      <c r="B98" s="380" t="s">
        <v>494</v>
      </c>
      <c r="C98" s="282" t="s">
        <v>1443</v>
      </c>
      <c r="D98" s="300"/>
      <c r="E98" s="302" t="s">
        <v>3</v>
      </c>
      <c r="F98" s="301" t="s">
        <v>68</v>
      </c>
      <c r="G98" s="301" t="s">
        <v>68</v>
      </c>
      <c r="H98" s="301" t="s">
        <v>68</v>
      </c>
      <c r="I98" s="301"/>
      <c r="J98" s="301" t="s">
        <v>75</v>
      </c>
      <c r="K98" s="301" t="s">
        <v>75</v>
      </c>
      <c r="L98" s="381" t="s">
        <v>75</v>
      </c>
    </row>
    <row r="99" spans="1:12" x14ac:dyDescent="0.25">
      <c r="B99" s="423" t="s">
        <v>495</v>
      </c>
      <c r="C99" s="61" t="s">
        <v>210</v>
      </c>
      <c r="D99" s="300"/>
      <c r="E99" s="302"/>
      <c r="F99" s="301"/>
      <c r="G99" s="301"/>
      <c r="H99" s="301"/>
      <c r="I99" s="300"/>
      <c r="J99" s="301"/>
      <c r="K99" s="301"/>
      <c r="L99" s="381"/>
    </row>
    <row r="100" spans="1:12" ht="36" x14ac:dyDescent="0.25">
      <c r="B100" s="380" t="s">
        <v>496</v>
      </c>
      <c r="C100" s="282" t="s">
        <v>731</v>
      </c>
      <c r="D100" s="11"/>
      <c r="E100" s="302" t="s">
        <v>180</v>
      </c>
      <c r="F100" s="301"/>
      <c r="G100" s="301"/>
      <c r="H100" s="301"/>
      <c r="I100" s="301"/>
      <c r="J100" s="301"/>
      <c r="K100" s="301"/>
      <c r="L100" s="381" t="s">
        <v>75</v>
      </c>
    </row>
    <row r="101" spans="1:12" s="114" customFormat="1" ht="70.5" x14ac:dyDescent="0.25">
      <c r="A101" s="305"/>
      <c r="B101" s="384" t="s">
        <v>497</v>
      </c>
      <c r="C101" s="313" t="s">
        <v>1490</v>
      </c>
      <c r="D101" s="230"/>
      <c r="E101" s="113" t="s">
        <v>180</v>
      </c>
      <c r="F101" s="230"/>
      <c r="G101" s="230"/>
      <c r="H101" s="230"/>
      <c r="I101" s="230"/>
      <c r="J101" s="230" t="s">
        <v>75</v>
      </c>
      <c r="K101" s="230" t="s">
        <v>75</v>
      </c>
      <c r="L101" s="385" t="s">
        <v>75</v>
      </c>
    </row>
    <row r="102" spans="1:12" ht="48" x14ac:dyDescent="0.25">
      <c r="B102" s="380" t="s">
        <v>498</v>
      </c>
      <c r="C102" s="271" t="s">
        <v>730</v>
      </c>
      <c r="D102" s="228"/>
      <c r="E102" s="302" t="s">
        <v>180</v>
      </c>
      <c r="F102" s="301"/>
      <c r="G102" s="301"/>
      <c r="H102" s="301"/>
      <c r="I102" s="301"/>
      <c r="J102" s="301" t="s">
        <v>75</v>
      </c>
      <c r="K102" s="301" t="s">
        <v>75</v>
      </c>
      <c r="L102" s="381" t="s">
        <v>75</v>
      </c>
    </row>
    <row r="103" spans="1:12" s="31" customFormat="1" ht="15.75" x14ac:dyDescent="0.25">
      <c r="A103" s="225"/>
      <c r="B103" s="377">
        <v>5</v>
      </c>
      <c r="C103" s="257" t="s">
        <v>205</v>
      </c>
      <c r="D103" s="80"/>
      <c r="E103" s="258"/>
      <c r="F103" s="297"/>
      <c r="G103" s="297"/>
      <c r="H103" s="297"/>
      <c r="I103" s="297"/>
      <c r="J103" s="258"/>
      <c r="K103" s="258"/>
      <c r="L103" s="378"/>
    </row>
    <row r="104" spans="1:12" s="31" customFormat="1" ht="124.5" customHeight="1" x14ac:dyDescent="0.25">
      <c r="A104" s="225"/>
      <c r="B104" s="380" t="s">
        <v>37</v>
      </c>
      <c r="C104" s="271" t="s">
        <v>1491</v>
      </c>
      <c r="D104" s="300"/>
      <c r="E104" s="302" t="s">
        <v>3</v>
      </c>
      <c r="F104" s="301" t="s">
        <v>68</v>
      </c>
      <c r="G104" s="301" t="s">
        <v>68</v>
      </c>
      <c r="H104" s="301" t="s">
        <v>68</v>
      </c>
      <c r="I104" s="301"/>
      <c r="J104" s="301" t="s">
        <v>75</v>
      </c>
      <c r="K104" s="301" t="s">
        <v>75</v>
      </c>
      <c r="L104" s="381" t="s">
        <v>75</v>
      </c>
    </row>
    <row r="105" spans="1:12" s="31" customFormat="1" ht="36" x14ac:dyDescent="0.25">
      <c r="A105" s="225"/>
      <c r="B105" s="380" t="s">
        <v>578</v>
      </c>
      <c r="C105" s="282" t="s">
        <v>750</v>
      </c>
      <c r="D105" s="300"/>
      <c r="E105" s="302" t="s">
        <v>180</v>
      </c>
      <c r="F105" s="301" t="s">
        <v>68</v>
      </c>
      <c r="G105" s="301" t="s">
        <v>68</v>
      </c>
      <c r="H105" s="301" t="s">
        <v>68</v>
      </c>
      <c r="I105" s="300"/>
      <c r="J105" s="301" t="s">
        <v>406</v>
      </c>
      <c r="K105" s="301" t="s">
        <v>406</v>
      </c>
      <c r="L105" s="381" t="s">
        <v>406</v>
      </c>
    </row>
    <row r="106" spans="1:12" s="31" customFormat="1" x14ac:dyDescent="0.25">
      <c r="A106" s="225"/>
      <c r="B106" s="380" t="s">
        <v>579</v>
      </c>
      <c r="C106" s="282" t="s">
        <v>1267</v>
      </c>
      <c r="D106" s="300"/>
      <c r="E106" s="302"/>
      <c r="F106" s="301"/>
      <c r="G106" s="301"/>
      <c r="H106" s="301"/>
      <c r="I106" s="300"/>
      <c r="J106" s="301"/>
      <c r="K106" s="301"/>
      <c r="L106" s="381"/>
    </row>
    <row r="107" spans="1:12" s="31" customFormat="1" ht="39.75" customHeight="1" x14ac:dyDescent="0.25">
      <c r="A107" s="225"/>
      <c r="B107" s="380" t="s">
        <v>733</v>
      </c>
      <c r="C107" s="271" t="s">
        <v>900</v>
      </c>
      <c r="D107" s="12"/>
      <c r="E107" s="302" t="s">
        <v>3</v>
      </c>
      <c r="F107" s="301" t="s">
        <v>68</v>
      </c>
      <c r="G107" s="301" t="s">
        <v>68</v>
      </c>
      <c r="H107" s="301" t="s">
        <v>68</v>
      </c>
      <c r="I107" s="6"/>
      <c r="J107" s="301" t="s">
        <v>75</v>
      </c>
      <c r="K107" s="301" t="s">
        <v>75</v>
      </c>
      <c r="L107" s="381" t="s">
        <v>75</v>
      </c>
    </row>
    <row r="108" spans="1:12" s="31" customFormat="1" ht="36" x14ac:dyDescent="0.25">
      <c r="A108" s="225"/>
      <c r="B108" s="380" t="s">
        <v>734</v>
      </c>
      <c r="C108" s="271" t="s">
        <v>901</v>
      </c>
      <c r="D108" s="12"/>
      <c r="E108" s="302" t="s">
        <v>3</v>
      </c>
      <c r="F108" s="301" t="s">
        <v>68</v>
      </c>
      <c r="G108" s="301" t="s">
        <v>68</v>
      </c>
      <c r="H108" s="301" t="s">
        <v>68</v>
      </c>
      <c r="I108" s="6"/>
      <c r="J108" s="301"/>
      <c r="K108" s="301"/>
      <c r="L108" s="381"/>
    </row>
    <row r="109" spans="1:12" s="31" customFormat="1" ht="36" x14ac:dyDescent="0.25">
      <c r="A109" s="225"/>
      <c r="B109" s="380" t="s">
        <v>735</v>
      </c>
      <c r="C109" s="271" t="s">
        <v>941</v>
      </c>
      <c r="D109" s="300"/>
      <c r="E109" s="302" t="s">
        <v>180</v>
      </c>
      <c r="F109" s="301" t="s">
        <v>68</v>
      </c>
      <c r="G109" s="301" t="s">
        <v>68</v>
      </c>
      <c r="H109" s="301" t="s">
        <v>68</v>
      </c>
      <c r="I109" s="6"/>
      <c r="J109" s="301" t="s">
        <v>75</v>
      </c>
      <c r="K109" s="301" t="s">
        <v>75</v>
      </c>
      <c r="L109" s="381" t="s">
        <v>75</v>
      </c>
    </row>
    <row r="110" spans="1:12" s="31" customFormat="1" ht="48" x14ac:dyDescent="0.25">
      <c r="A110" s="225"/>
      <c r="B110" s="380" t="s">
        <v>736</v>
      </c>
      <c r="C110" s="282" t="s">
        <v>902</v>
      </c>
      <c r="D110" s="300"/>
      <c r="E110" s="302" t="s">
        <v>180</v>
      </c>
      <c r="F110" s="301" t="s">
        <v>68</v>
      </c>
      <c r="G110" s="301" t="s">
        <v>68</v>
      </c>
      <c r="H110" s="301" t="s">
        <v>68</v>
      </c>
      <c r="I110" s="300"/>
      <c r="J110" s="301" t="s">
        <v>406</v>
      </c>
      <c r="K110" s="301" t="s">
        <v>406</v>
      </c>
      <c r="L110" s="381" t="s">
        <v>406</v>
      </c>
    </row>
    <row r="111" spans="1:12" s="31" customFormat="1" ht="48" x14ac:dyDescent="0.25">
      <c r="A111" s="225"/>
      <c r="B111" s="380" t="s">
        <v>737</v>
      </c>
      <c r="C111" s="271" t="s">
        <v>940</v>
      </c>
      <c r="D111" s="300"/>
      <c r="E111" s="302" t="s">
        <v>3</v>
      </c>
      <c r="F111" s="301" t="s">
        <v>68</v>
      </c>
      <c r="G111" s="301" t="s">
        <v>68</v>
      </c>
      <c r="H111" s="301" t="s">
        <v>68</v>
      </c>
      <c r="I111" s="300"/>
      <c r="J111" s="301" t="s">
        <v>75</v>
      </c>
      <c r="K111" s="301" t="s">
        <v>75</v>
      </c>
      <c r="L111" s="381" t="s">
        <v>75</v>
      </c>
    </row>
    <row r="112" spans="1:12" s="31" customFormat="1" ht="48.75" customHeight="1" x14ac:dyDescent="0.25">
      <c r="A112" s="225"/>
      <c r="B112" s="380" t="s">
        <v>738</v>
      </c>
      <c r="C112" s="271" t="s">
        <v>939</v>
      </c>
      <c r="D112" s="300"/>
      <c r="E112" s="302" t="s">
        <v>3</v>
      </c>
      <c r="F112" s="301" t="s">
        <v>68</v>
      </c>
      <c r="G112" s="301" t="s">
        <v>68</v>
      </c>
      <c r="H112" s="301"/>
      <c r="I112" s="300"/>
      <c r="J112" s="301" t="s">
        <v>75</v>
      </c>
      <c r="K112" s="301" t="s">
        <v>75</v>
      </c>
      <c r="L112" s="381"/>
    </row>
    <row r="113" spans="1:12" s="114" customFormat="1" ht="47.25" customHeight="1" x14ac:dyDescent="0.25">
      <c r="A113" s="305"/>
      <c r="B113" s="380" t="s">
        <v>739</v>
      </c>
      <c r="C113" s="271" t="s">
        <v>903</v>
      </c>
      <c r="D113" s="237"/>
      <c r="E113" s="254" t="s">
        <v>180</v>
      </c>
      <c r="F113" s="230"/>
      <c r="G113" s="230"/>
      <c r="H113" s="301" t="s">
        <v>68</v>
      </c>
      <c r="I113" s="237"/>
      <c r="J113" s="230"/>
      <c r="K113" s="230"/>
      <c r="L113" s="385" t="s">
        <v>406</v>
      </c>
    </row>
    <row r="114" spans="1:12" s="31" customFormat="1" ht="24" x14ac:dyDescent="0.25">
      <c r="A114" s="225"/>
      <c r="B114" s="380" t="s">
        <v>580</v>
      </c>
      <c r="C114" s="282" t="s">
        <v>33</v>
      </c>
      <c r="D114" s="300"/>
      <c r="E114" s="302" t="s">
        <v>180</v>
      </c>
      <c r="F114" s="301" t="s">
        <v>68</v>
      </c>
      <c r="G114" s="301" t="s">
        <v>68</v>
      </c>
      <c r="H114" s="300"/>
      <c r="I114" s="300"/>
      <c r="J114" s="301" t="s">
        <v>406</v>
      </c>
      <c r="K114" s="301" t="s">
        <v>406</v>
      </c>
      <c r="L114" s="381" t="s">
        <v>406</v>
      </c>
    </row>
    <row r="115" spans="1:12" s="31" customFormat="1" ht="96" x14ac:dyDescent="0.25">
      <c r="A115" s="225"/>
      <c r="B115" s="380" t="s">
        <v>581</v>
      </c>
      <c r="C115" s="313" t="s">
        <v>1308</v>
      </c>
      <c r="D115" s="300"/>
      <c r="E115" s="302" t="s">
        <v>3</v>
      </c>
      <c r="F115" s="300"/>
      <c r="G115" s="301"/>
      <c r="H115" s="301" t="s">
        <v>68</v>
      </c>
      <c r="I115" s="300"/>
      <c r="J115" s="301"/>
      <c r="K115" s="301"/>
      <c r="L115" s="381" t="s">
        <v>406</v>
      </c>
    </row>
    <row r="116" spans="1:12" s="31" customFormat="1" ht="108" x14ac:dyDescent="0.25">
      <c r="A116" s="225"/>
      <c r="B116" s="380" t="s">
        <v>582</v>
      </c>
      <c r="C116" s="313" t="s">
        <v>1307</v>
      </c>
      <c r="D116" s="300"/>
      <c r="E116" s="302" t="s">
        <v>73</v>
      </c>
      <c r="F116" s="300"/>
      <c r="G116" s="301" t="s">
        <v>68</v>
      </c>
      <c r="H116" s="301"/>
      <c r="I116" s="302">
        <v>300</v>
      </c>
      <c r="J116" s="301"/>
      <c r="K116" s="301" t="s">
        <v>406</v>
      </c>
      <c r="L116" s="381"/>
    </row>
    <row r="117" spans="1:12" ht="15.75" x14ac:dyDescent="0.25">
      <c r="B117" s="377">
        <v>6</v>
      </c>
      <c r="C117" s="257" t="s">
        <v>368</v>
      </c>
      <c r="D117" s="80"/>
      <c r="E117" s="258"/>
      <c r="F117" s="297"/>
      <c r="G117" s="297"/>
      <c r="H117" s="297"/>
      <c r="I117" s="297"/>
      <c r="J117" s="258"/>
      <c r="K117" s="258"/>
      <c r="L117" s="378"/>
    </row>
    <row r="118" spans="1:12" x14ac:dyDescent="0.25">
      <c r="B118" s="424" t="s">
        <v>41</v>
      </c>
      <c r="C118" s="283" t="s">
        <v>89</v>
      </c>
      <c r="D118" s="284"/>
      <c r="E118" s="287"/>
      <c r="F118" s="284"/>
      <c r="G118" s="284"/>
      <c r="H118" s="284"/>
      <c r="I118" s="284"/>
      <c r="J118" s="287"/>
      <c r="K118" s="287"/>
      <c r="L118" s="383"/>
    </row>
    <row r="119" spans="1:12" ht="24" x14ac:dyDescent="0.25">
      <c r="B119" s="384" t="s">
        <v>42</v>
      </c>
      <c r="C119" s="321" t="s">
        <v>801</v>
      </c>
      <c r="D119" s="300"/>
      <c r="E119" s="302" t="s">
        <v>180</v>
      </c>
      <c r="F119" s="301"/>
      <c r="G119" s="301"/>
      <c r="H119" s="301"/>
      <c r="I119" s="301"/>
      <c r="J119" s="301" t="s">
        <v>377</v>
      </c>
      <c r="K119" s="301" t="s">
        <v>377</v>
      </c>
      <c r="L119" s="381" t="s">
        <v>1440</v>
      </c>
    </row>
    <row r="120" spans="1:12" x14ac:dyDescent="0.25">
      <c r="B120" s="384" t="s">
        <v>143</v>
      </c>
      <c r="C120" s="322" t="s">
        <v>1492</v>
      </c>
      <c r="D120" s="300"/>
      <c r="E120" s="302" t="s">
        <v>3</v>
      </c>
      <c r="F120" s="301" t="s">
        <v>68</v>
      </c>
      <c r="G120" s="301" t="s">
        <v>68</v>
      </c>
      <c r="H120" s="301" t="s">
        <v>68</v>
      </c>
      <c r="I120" s="301"/>
      <c r="J120" s="301" t="s">
        <v>75</v>
      </c>
      <c r="K120" s="301" t="s">
        <v>75</v>
      </c>
      <c r="L120" s="381" t="s">
        <v>75</v>
      </c>
    </row>
    <row r="121" spans="1:12" ht="24.75" x14ac:dyDescent="0.25">
      <c r="B121" s="384" t="s">
        <v>943</v>
      </c>
      <c r="C121" s="101" t="s">
        <v>1444</v>
      </c>
      <c r="D121" s="300"/>
      <c r="E121" s="302" t="s">
        <v>180</v>
      </c>
      <c r="F121" s="301"/>
      <c r="G121" s="301"/>
      <c r="H121" s="301"/>
      <c r="I121" s="301"/>
      <c r="J121" s="301" t="s">
        <v>75</v>
      </c>
      <c r="K121" s="301" t="s">
        <v>75</v>
      </c>
      <c r="L121" s="381" t="s">
        <v>75</v>
      </c>
    </row>
    <row r="122" spans="1:12" ht="36" x14ac:dyDescent="0.25">
      <c r="B122" s="384" t="s">
        <v>144</v>
      </c>
      <c r="C122" s="280" t="s">
        <v>756</v>
      </c>
      <c r="D122" s="300"/>
      <c r="E122" s="302" t="s">
        <v>180</v>
      </c>
      <c r="F122" s="301"/>
      <c r="G122" s="301"/>
      <c r="H122" s="301"/>
      <c r="I122" s="301"/>
      <c r="J122" s="301" t="s">
        <v>377</v>
      </c>
      <c r="K122" s="301" t="s">
        <v>377</v>
      </c>
      <c r="L122" s="381" t="s">
        <v>377</v>
      </c>
    </row>
    <row r="123" spans="1:12" ht="24" x14ac:dyDescent="0.25">
      <c r="B123" s="384" t="s">
        <v>145</v>
      </c>
      <c r="C123" s="321" t="s">
        <v>878</v>
      </c>
      <c r="D123" s="300"/>
      <c r="E123" s="302" t="s">
        <v>180</v>
      </c>
      <c r="F123" s="301"/>
      <c r="G123" s="301"/>
      <c r="H123" s="301"/>
      <c r="I123" s="301"/>
      <c r="J123" s="301" t="s">
        <v>75</v>
      </c>
      <c r="K123" s="301" t="s">
        <v>75</v>
      </c>
      <c r="L123" s="381" t="s">
        <v>75</v>
      </c>
    </row>
    <row r="124" spans="1:12" ht="36" x14ac:dyDescent="0.25">
      <c r="B124" s="384" t="s">
        <v>146</v>
      </c>
      <c r="C124" s="276" t="s">
        <v>127</v>
      </c>
      <c r="D124" s="300"/>
      <c r="E124" s="302" t="s">
        <v>3</v>
      </c>
      <c r="F124" s="301" t="s">
        <v>68</v>
      </c>
      <c r="G124" s="301" t="s">
        <v>68</v>
      </c>
      <c r="H124" s="301" t="s">
        <v>68</v>
      </c>
      <c r="I124" s="301"/>
      <c r="J124" s="301" t="s">
        <v>75</v>
      </c>
      <c r="K124" s="301" t="s">
        <v>75</v>
      </c>
      <c r="L124" s="381" t="s">
        <v>75</v>
      </c>
    </row>
    <row r="125" spans="1:12" ht="24" x14ac:dyDescent="0.25">
      <c r="B125" s="384" t="s">
        <v>147</v>
      </c>
      <c r="C125" s="276" t="s">
        <v>879</v>
      </c>
      <c r="D125" s="300"/>
      <c r="E125" s="302" t="s">
        <v>3</v>
      </c>
      <c r="F125" s="301" t="s">
        <v>68</v>
      </c>
      <c r="G125" s="301" t="s">
        <v>68</v>
      </c>
      <c r="H125" s="301" t="s">
        <v>68</v>
      </c>
      <c r="I125" s="301"/>
      <c r="J125" s="301" t="s">
        <v>75</v>
      </c>
      <c r="K125" s="301" t="s">
        <v>75</v>
      </c>
      <c r="L125" s="381" t="s">
        <v>75</v>
      </c>
    </row>
    <row r="126" spans="1:12" ht="24" x14ac:dyDescent="0.25">
      <c r="B126" s="384" t="s">
        <v>148</v>
      </c>
      <c r="C126" s="37" t="s">
        <v>135</v>
      </c>
      <c r="D126" s="300"/>
      <c r="E126" s="302" t="s">
        <v>3</v>
      </c>
      <c r="F126" s="301" t="s">
        <v>68</v>
      </c>
      <c r="G126" s="301" t="s">
        <v>68</v>
      </c>
      <c r="H126" s="301" t="s">
        <v>68</v>
      </c>
      <c r="I126" s="301"/>
      <c r="J126" s="301" t="s">
        <v>75</v>
      </c>
      <c r="K126" s="301" t="s">
        <v>75</v>
      </c>
      <c r="L126" s="381" t="s">
        <v>75</v>
      </c>
    </row>
    <row r="127" spans="1:12" ht="24" x14ac:dyDescent="0.25">
      <c r="B127" s="384" t="s">
        <v>149</v>
      </c>
      <c r="C127" s="37" t="s">
        <v>129</v>
      </c>
      <c r="D127" s="300"/>
      <c r="E127" s="302" t="s">
        <v>180</v>
      </c>
      <c r="F127" s="301"/>
      <c r="G127" s="301"/>
      <c r="H127" s="301"/>
      <c r="I127" s="301"/>
      <c r="J127" s="301" t="s">
        <v>75</v>
      </c>
      <c r="K127" s="301" t="s">
        <v>75</v>
      </c>
      <c r="L127" s="381" t="s">
        <v>75</v>
      </c>
    </row>
    <row r="128" spans="1:12" ht="24" x14ac:dyDescent="0.25">
      <c r="B128" s="384" t="s">
        <v>150</v>
      </c>
      <c r="C128" s="37" t="s">
        <v>130</v>
      </c>
      <c r="D128" s="300"/>
      <c r="E128" s="302" t="s">
        <v>180</v>
      </c>
      <c r="F128" s="301"/>
      <c r="G128" s="301"/>
      <c r="H128" s="301"/>
      <c r="I128" s="301"/>
      <c r="J128" s="301" t="s">
        <v>75</v>
      </c>
      <c r="K128" s="301" t="s">
        <v>75</v>
      </c>
      <c r="L128" s="381" t="s">
        <v>75</v>
      </c>
    </row>
    <row r="129" spans="1:12" ht="24" x14ac:dyDescent="0.25">
      <c r="B129" s="384" t="s">
        <v>944</v>
      </c>
      <c r="C129" s="321" t="s">
        <v>158</v>
      </c>
      <c r="D129" s="300"/>
      <c r="E129" s="302" t="s">
        <v>3</v>
      </c>
      <c r="F129" s="301" t="s">
        <v>68</v>
      </c>
      <c r="G129" s="301" t="s">
        <v>68</v>
      </c>
      <c r="H129" s="301" t="s">
        <v>68</v>
      </c>
      <c r="I129" s="301"/>
      <c r="J129" s="301" t="s">
        <v>75</v>
      </c>
      <c r="K129" s="301" t="s">
        <v>75</v>
      </c>
      <c r="L129" s="381" t="s">
        <v>75</v>
      </c>
    </row>
    <row r="130" spans="1:12" ht="24" x14ac:dyDescent="0.25">
      <c r="B130" s="384" t="s">
        <v>945</v>
      </c>
      <c r="C130" s="278" t="s">
        <v>157</v>
      </c>
      <c r="D130" s="300"/>
      <c r="E130" s="302" t="s">
        <v>3</v>
      </c>
      <c r="F130" s="301" t="s">
        <v>68</v>
      </c>
      <c r="G130" s="301" t="s">
        <v>68</v>
      </c>
      <c r="H130" s="301" t="s">
        <v>68</v>
      </c>
      <c r="I130" s="301"/>
      <c r="J130" s="301" t="s">
        <v>75</v>
      </c>
      <c r="K130" s="301" t="s">
        <v>75</v>
      </c>
      <c r="L130" s="381" t="s">
        <v>75</v>
      </c>
    </row>
    <row r="131" spans="1:12" ht="48" x14ac:dyDescent="0.25">
      <c r="B131" s="384" t="s">
        <v>946</v>
      </c>
      <c r="C131" s="285" t="s">
        <v>877</v>
      </c>
      <c r="D131" s="300"/>
      <c r="E131" s="302" t="s">
        <v>3</v>
      </c>
      <c r="F131" s="301" t="s">
        <v>68</v>
      </c>
      <c r="G131" s="301" t="s">
        <v>68</v>
      </c>
      <c r="H131" s="301" t="s">
        <v>68</v>
      </c>
      <c r="I131" s="301"/>
      <c r="J131" s="301" t="s">
        <v>75</v>
      </c>
      <c r="K131" s="301" t="s">
        <v>75</v>
      </c>
      <c r="L131" s="381" t="s">
        <v>75</v>
      </c>
    </row>
    <row r="132" spans="1:12" x14ac:dyDescent="0.25">
      <c r="B132" s="384" t="s">
        <v>1495</v>
      </c>
      <c r="C132" s="278" t="s">
        <v>1493</v>
      </c>
      <c r="D132" s="300"/>
      <c r="E132" s="302" t="s">
        <v>180</v>
      </c>
      <c r="F132" s="301"/>
      <c r="G132" s="301"/>
      <c r="H132" s="301"/>
      <c r="I132" s="301"/>
      <c r="J132" s="301" t="s">
        <v>75</v>
      </c>
      <c r="K132" s="301" t="s">
        <v>75</v>
      </c>
      <c r="L132" s="381" t="s">
        <v>75</v>
      </c>
    </row>
    <row r="133" spans="1:12" s="31" customFormat="1" ht="24" x14ac:dyDescent="0.25">
      <c r="A133" s="225"/>
      <c r="B133" s="384" t="s">
        <v>1496</v>
      </c>
      <c r="C133" s="290" t="s">
        <v>802</v>
      </c>
      <c r="D133" s="300"/>
      <c r="E133" s="302" t="s">
        <v>180</v>
      </c>
      <c r="F133" s="301"/>
      <c r="G133" s="301"/>
      <c r="H133" s="301"/>
      <c r="I133" s="301"/>
      <c r="J133" s="301" t="s">
        <v>75</v>
      </c>
      <c r="K133" s="301" t="s">
        <v>75</v>
      </c>
      <c r="L133" s="381" t="s">
        <v>75</v>
      </c>
    </row>
    <row r="134" spans="1:12" ht="24" x14ac:dyDescent="0.25">
      <c r="B134" s="384" t="s">
        <v>947</v>
      </c>
      <c r="C134" s="37" t="s">
        <v>110</v>
      </c>
      <c r="D134" s="300"/>
      <c r="E134" s="302" t="s">
        <v>3</v>
      </c>
      <c r="F134" s="301" t="s">
        <v>68</v>
      </c>
      <c r="G134" s="301" t="s">
        <v>68</v>
      </c>
      <c r="H134" s="301" t="s">
        <v>68</v>
      </c>
      <c r="I134" s="301"/>
      <c r="J134" s="301" t="s">
        <v>75</v>
      </c>
      <c r="K134" s="301" t="s">
        <v>75</v>
      </c>
      <c r="L134" s="381" t="s">
        <v>75</v>
      </c>
    </row>
    <row r="135" spans="1:12" ht="24" x14ac:dyDescent="0.25">
      <c r="B135" s="384" t="s">
        <v>948</v>
      </c>
      <c r="C135" s="278" t="s">
        <v>120</v>
      </c>
      <c r="D135" s="300"/>
      <c r="E135" s="302" t="s">
        <v>3</v>
      </c>
      <c r="F135" s="301" t="s">
        <v>68</v>
      </c>
      <c r="G135" s="301" t="s">
        <v>68</v>
      </c>
      <c r="H135" s="301" t="s">
        <v>68</v>
      </c>
      <c r="I135" s="301"/>
      <c r="J135" s="301" t="s">
        <v>75</v>
      </c>
      <c r="K135" s="301" t="s">
        <v>75</v>
      </c>
      <c r="L135" s="381" t="s">
        <v>75</v>
      </c>
    </row>
    <row r="136" spans="1:12" ht="24" x14ac:dyDescent="0.25">
      <c r="B136" s="384" t="s">
        <v>949</v>
      </c>
      <c r="C136" s="278" t="s">
        <v>880</v>
      </c>
      <c r="D136" s="300"/>
      <c r="E136" s="302" t="s">
        <v>3</v>
      </c>
      <c r="F136" s="301" t="s">
        <v>68</v>
      </c>
      <c r="G136" s="301" t="s">
        <v>68</v>
      </c>
      <c r="H136" s="301" t="s">
        <v>68</v>
      </c>
      <c r="I136" s="301"/>
      <c r="J136" s="301" t="s">
        <v>75</v>
      </c>
      <c r="K136" s="301" t="s">
        <v>75</v>
      </c>
      <c r="L136" s="381" t="s">
        <v>75</v>
      </c>
    </row>
    <row r="137" spans="1:12" x14ac:dyDescent="0.25">
      <c r="B137" s="384" t="s">
        <v>950</v>
      </c>
      <c r="C137" s="278" t="s">
        <v>211</v>
      </c>
      <c r="D137" s="300"/>
      <c r="E137" s="302" t="s">
        <v>180</v>
      </c>
      <c r="F137" s="301"/>
      <c r="G137" s="301"/>
      <c r="H137" s="301"/>
      <c r="I137" s="301"/>
      <c r="J137" s="301" t="s">
        <v>75</v>
      </c>
      <c r="K137" s="301" t="s">
        <v>75</v>
      </c>
      <c r="L137" s="381" t="s">
        <v>75</v>
      </c>
    </row>
    <row r="138" spans="1:12" ht="24" x14ac:dyDescent="0.25">
      <c r="B138" s="384" t="s">
        <v>951</v>
      </c>
      <c r="C138" s="278" t="s">
        <v>128</v>
      </c>
      <c r="D138" s="300"/>
      <c r="E138" s="302" t="s">
        <v>3</v>
      </c>
      <c r="F138" s="301" t="s">
        <v>68</v>
      </c>
      <c r="G138" s="301" t="s">
        <v>68</v>
      </c>
      <c r="H138" s="301" t="s">
        <v>68</v>
      </c>
      <c r="I138" s="301"/>
      <c r="J138" s="301" t="s">
        <v>75</v>
      </c>
      <c r="K138" s="301" t="s">
        <v>75</v>
      </c>
      <c r="L138" s="381" t="s">
        <v>75</v>
      </c>
    </row>
    <row r="139" spans="1:12" ht="24" x14ac:dyDescent="0.25">
      <c r="B139" s="384" t="s">
        <v>952</v>
      </c>
      <c r="C139" s="29" t="s">
        <v>132</v>
      </c>
      <c r="D139" s="300"/>
      <c r="E139" s="302" t="s">
        <v>180</v>
      </c>
      <c r="F139" s="301"/>
      <c r="G139" s="301"/>
      <c r="H139" s="301"/>
      <c r="I139" s="301"/>
      <c r="J139" s="301" t="s">
        <v>75</v>
      </c>
      <c r="K139" s="301" t="s">
        <v>75</v>
      </c>
      <c r="L139" s="381" t="s">
        <v>75</v>
      </c>
    </row>
    <row r="140" spans="1:12" ht="36" x14ac:dyDescent="0.25">
      <c r="B140" s="384" t="s">
        <v>953</v>
      </c>
      <c r="C140" s="29" t="s">
        <v>125</v>
      </c>
      <c r="D140" s="277"/>
      <c r="E140" s="279" t="s">
        <v>82</v>
      </c>
      <c r="F140" s="301" t="s">
        <v>68</v>
      </c>
      <c r="G140" s="301" t="s">
        <v>68</v>
      </c>
      <c r="H140" s="301" t="s">
        <v>68</v>
      </c>
      <c r="I140" s="300"/>
      <c r="J140" s="301" t="s">
        <v>75</v>
      </c>
      <c r="K140" s="301" t="s">
        <v>75</v>
      </c>
      <c r="L140" s="381" t="s">
        <v>75</v>
      </c>
    </row>
    <row r="141" spans="1:12" ht="24" x14ac:dyDescent="0.25">
      <c r="B141" s="384" t="s">
        <v>954</v>
      </c>
      <c r="C141" s="29" t="s">
        <v>124</v>
      </c>
      <c r="D141" s="277"/>
      <c r="E141" s="279" t="s">
        <v>82</v>
      </c>
      <c r="F141" s="301" t="s">
        <v>68</v>
      </c>
      <c r="G141" s="301" t="s">
        <v>68</v>
      </c>
      <c r="H141" s="301" t="s">
        <v>68</v>
      </c>
      <c r="I141" s="300"/>
      <c r="J141" s="301" t="s">
        <v>75</v>
      </c>
      <c r="K141" s="301" t="s">
        <v>75</v>
      </c>
      <c r="L141" s="381" t="s">
        <v>75</v>
      </c>
    </row>
    <row r="142" spans="1:12" ht="24" x14ac:dyDescent="0.25">
      <c r="B142" s="384" t="s">
        <v>955</v>
      </c>
      <c r="C142" s="278" t="s">
        <v>1494</v>
      </c>
      <c r="D142" s="277"/>
      <c r="E142" s="279" t="s">
        <v>3</v>
      </c>
      <c r="F142" s="301" t="s">
        <v>68</v>
      </c>
      <c r="G142" s="301" t="s">
        <v>68</v>
      </c>
      <c r="H142" s="301" t="s">
        <v>68</v>
      </c>
      <c r="I142" s="300"/>
      <c r="J142" s="301"/>
      <c r="K142" s="301"/>
      <c r="L142" s="381" t="s">
        <v>9</v>
      </c>
    </row>
    <row r="143" spans="1:12" ht="23.25" x14ac:dyDescent="0.25">
      <c r="B143" s="384" t="s">
        <v>956</v>
      </c>
      <c r="C143" s="29" t="s">
        <v>1406</v>
      </c>
      <c r="D143" s="277"/>
      <c r="E143" s="281" t="s">
        <v>73</v>
      </c>
      <c r="F143" s="301" t="s">
        <v>68</v>
      </c>
      <c r="G143" s="301" t="s">
        <v>68</v>
      </c>
      <c r="H143" s="301" t="s">
        <v>68</v>
      </c>
      <c r="I143" s="302">
        <v>100</v>
      </c>
      <c r="J143" s="301" t="s">
        <v>75</v>
      </c>
      <c r="K143" s="301" t="s">
        <v>75</v>
      </c>
      <c r="L143" s="381" t="s">
        <v>75</v>
      </c>
    </row>
    <row r="144" spans="1:12" x14ac:dyDescent="0.25">
      <c r="B144" s="384" t="s">
        <v>957</v>
      </c>
      <c r="C144" s="29" t="s">
        <v>824</v>
      </c>
      <c r="D144" s="28"/>
      <c r="E144" s="279" t="s">
        <v>82</v>
      </c>
      <c r="F144" s="301" t="s">
        <v>68</v>
      </c>
      <c r="G144" s="301" t="s">
        <v>68</v>
      </c>
      <c r="H144" s="301" t="s">
        <v>68</v>
      </c>
      <c r="I144" s="300"/>
      <c r="J144" s="301" t="s">
        <v>75</v>
      </c>
      <c r="K144" s="301" t="s">
        <v>75</v>
      </c>
      <c r="L144" s="381" t="s">
        <v>75</v>
      </c>
    </row>
    <row r="145" spans="2:12" x14ac:dyDescent="0.25">
      <c r="B145" s="379" t="s">
        <v>43</v>
      </c>
      <c r="C145" s="283" t="s">
        <v>126</v>
      </c>
      <c r="D145" s="284"/>
      <c r="E145" s="260"/>
      <c r="F145" s="62"/>
      <c r="G145" s="62"/>
      <c r="H145" s="62"/>
      <c r="I145" s="287"/>
      <c r="J145" s="287"/>
      <c r="K145" s="287"/>
      <c r="L145" s="383"/>
    </row>
    <row r="146" spans="2:12" ht="24" x14ac:dyDescent="0.25">
      <c r="B146" s="380" t="s">
        <v>44</v>
      </c>
      <c r="C146" s="282" t="s">
        <v>122</v>
      </c>
      <c r="D146" s="300"/>
      <c r="E146" s="302" t="s">
        <v>180</v>
      </c>
      <c r="F146" s="301"/>
      <c r="G146" s="301"/>
      <c r="H146" s="301"/>
      <c r="I146" s="301"/>
      <c r="J146" s="301" t="s">
        <v>75</v>
      </c>
      <c r="K146" s="301" t="s">
        <v>75</v>
      </c>
      <c r="L146" s="381" t="s">
        <v>75</v>
      </c>
    </row>
    <row r="147" spans="2:12" x14ac:dyDescent="0.25">
      <c r="B147" s="380" t="s">
        <v>958</v>
      </c>
      <c r="C147" s="271" t="s">
        <v>842</v>
      </c>
      <c r="D147" s="300"/>
      <c r="E147" s="302" t="s">
        <v>180</v>
      </c>
      <c r="F147" s="301" t="s">
        <v>68</v>
      </c>
      <c r="G147" s="301" t="s">
        <v>68</v>
      </c>
      <c r="H147" s="301" t="s">
        <v>68</v>
      </c>
      <c r="I147" s="301"/>
      <c r="J147" s="301" t="s">
        <v>75</v>
      </c>
      <c r="K147" s="301" t="s">
        <v>75</v>
      </c>
      <c r="L147" s="381" t="s">
        <v>75</v>
      </c>
    </row>
    <row r="148" spans="2:12" ht="24" x14ac:dyDescent="0.25">
      <c r="B148" s="380" t="s">
        <v>814</v>
      </c>
      <c r="C148" s="276" t="s">
        <v>133</v>
      </c>
      <c r="D148" s="300"/>
      <c r="E148" s="302" t="s">
        <v>3</v>
      </c>
      <c r="F148" s="301" t="s">
        <v>68</v>
      </c>
      <c r="G148" s="301" t="s">
        <v>68</v>
      </c>
      <c r="H148" s="301" t="s">
        <v>68</v>
      </c>
      <c r="I148" s="301"/>
      <c r="J148" s="301" t="s">
        <v>75</v>
      </c>
      <c r="K148" s="301" t="s">
        <v>75</v>
      </c>
      <c r="L148" s="381" t="s">
        <v>75</v>
      </c>
    </row>
    <row r="149" spans="2:12" ht="24" x14ac:dyDescent="0.25">
      <c r="B149" s="380" t="s">
        <v>815</v>
      </c>
      <c r="C149" s="271" t="s">
        <v>942</v>
      </c>
      <c r="D149" s="300"/>
      <c r="E149" s="302" t="s">
        <v>3</v>
      </c>
      <c r="F149" s="301" t="s">
        <v>68</v>
      </c>
      <c r="G149" s="301" t="s">
        <v>68</v>
      </c>
      <c r="H149" s="301" t="s">
        <v>68</v>
      </c>
      <c r="I149" s="301"/>
      <c r="J149" s="301" t="s">
        <v>75</v>
      </c>
      <c r="K149" s="301" t="s">
        <v>75</v>
      </c>
      <c r="L149" s="381" t="s">
        <v>75</v>
      </c>
    </row>
    <row r="150" spans="2:12" ht="72" x14ac:dyDescent="0.25">
      <c r="B150" s="380" t="s">
        <v>816</v>
      </c>
      <c r="C150" s="271" t="s">
        <v>134</v>
      </c>
      <c r="D150" s="300"/>
      <c r="E150" s="302" t="s">
        <v>3</v>
      </c>
      <c r="F150" s="301"/>
      <c r="G150" s="301" t="s">
        <v>68</v>
      </c>
      <c r="H150" s="301" t="s">
        <v>68</v>
      </c>
      <c r="I150" s="301"/>
      <c r="J150" s="301"/>
      <c r="K150" s="301" t="s">
        <v>75</v>
      </c>
      <c r="L150" s="381" t="s">
        <v>75</v>
      </c>
    </row>
    <row r="151" spans="2:12" ht="88.5" customHeight="1" x14ac:dyDescent="0.25">
      <c r="B151" s="380" t="s">
        <v>817</v>
      </c>
      <c r="C151" s="271" t="s">
        <v>1309</v>
      </c>
      <c r="D151" s="300"/>
      <c r="E151" s="302" t="s">
        <v>180</v>
      </c>
      <c r="F151" s="301"/>
      <c r="G151" s="301"/>
      <c r="H151" s="301"/>
      <c r="I151" s="301"/>
      <c r="J151" s="301"/>
      <c r="K151" s="301" t="s">
        <v>75</v>
      </c>
      <c r="L151" s="381" t="s">
        <v>75</v>
      </c>
    </row>
    <row r="152" spans="2:12" ht="63" customHeight="1" x14ac:dyDescent="0.25">
      <c r="B152" s="380" t="s">
        <v>818</v>
      </c>
      <c r="C152" s="271" t="s">
        <v>1268</v>
      </c>
      <c r="D152" s="300"/>
      <c r="E152" s="302" t="s">
        <v>180</v>
      </c>
      <c r="F152" s="301"/>
      <c r="G152" s="301"/>
      <c r="H152" s="301"/>
      <c r="I152" s="301"/>
      <c r="J152" s="301"/>
      <c r="K152" s="301" t="s">
        <v>75</v>
      </c>
      <c r="L152" s="381" t="s">
        <v>75</v>
      </c>
    </row>
    <row r="153" spans="2:12" ht="48" x14ac:dyDescent="0.25">
      <c r="B153" s="380" t="s">
        <v>819</v>
      </c>
      <c r="C153" s="276" t="s">
        <v>732</v>
      </c>
      <c r="D153" s="300"/>
      <c r="E153" s="302" t="s">
        <v>180</v>
      </c>
      <c r="F153" s="301"/>
      <c r="G153" s="301"/>
      <c r="H153" s="301"/>
      <c r="I153" s="301"/>
      <c r="J153" s="301" t="s">
        <v>75</v>
      </c>
      <c r="K153" s="301" t="s">
        <v>75</v>
      </c>
      <c r="L153" s="381" t="s">
        <v>75</v>
      </c>
    </row>
    <row r="154" spans="2:12" ht="48" x14ac:dyDescent="0.25">
      <c r="B154" s="380" t="s">
        <v>959</v>
      </c>
      <c r="C154" s="271" t="s">
        <v>803</v>
      </c>
      <c r="D154" s="300"/>
      <c r="E154" s="302" t="s">
        <v>180</v>
      </c>
      <c r="F154" s="301"/>
      <c r="G154" s="301"/>
      <c r="H154" s="301"/>
      <c r="I154" s="301"/>
      <c r="J154" s="301" t="s">
        <v>75</v>
      </c>
      <c r="K154" s="301" t="s">
        <v>75</v>
      </c>
      <c r="L154" s="381" t="s">
        <v>75</v>
      </c>
    </row>
    <row r="155" spans="2:12" ht="108" x14ac:dyDescent="0.25">
      <c r="B155" s="380" t="s">
        <v>960</v>
      </c>
      <c r="C155" s="271" t="s">
        <v>1407</v>
      </c>
      <c r="D155" s="300"/>
      <c r="E155" s="302" t="s">
        <v>180</v>
      </c>
      <c r="F155" s="301"/>
      <c r="G155" s="301"/>
      <c r="H155" s="301"/>
      <c r="I155" s="301"/>
      <c r="J155" s="301" t="s">
        <v>75</v>
      </c>
      <c r="K155" s="301" t="s">
        <v>75</v>
      </c>
      <c r="L155" s="381" t="s">
        <v>75</v>
      </c>
    </row>
    <row r="156" spans="2:12" x14ac:dyDescent="0.25">
      <c r="B156" s="379" t="s">
        <v>45</v>
      </c>
      <c r="C156" s="283" t="s">
        <v>212</v>
      </c>
      <c r="D156" s="284"/>
      <c r="E156" s="287"/>
      <c r="F156" s="287"/>
      <c r="G156" s="287"/>
      <c r="H156" s="287"/>
      <c r="I156" s="287"/>
      <c r="J156" s="287"/>
      <c r="K156" s="287"/>
      <c r="L156" s="383"/>
    </row>
    <row r="157" spans="2:12" ht="132" x14ac:dyDescent="0.25">
      <c r="B157" s="384" t="s">
        <v>961</v>
      </c>
      <c r="C157" s="271" t="s">
        <v>1261</v>
      </c>
      <c r="D157" s="300"/>
      <c r="E157" s="302" t="s">
        <v>3</v>
      </c>
      <c r="F157" s="301" t="s">
        <v>68</v>
      </c>
      <c r="G157" s="301" t="s">
        <v>68</v>
      </c>
      <c r="H157" s="301" t="s">
        <v>68</v>
      </c>
      <c r="I157" s="302"/>
      <c r="J157" s="301" t="s">
        <v>1471</v>
      </c>
      <c r="K157" s="301" t="s">
        <v>1471</v>
      </c>
      <c r="L157" s="381" t="s">
        <v>1471</v>
      </c>
    </row>
    <row r="158" spans="2:12" ht="24" customHeight="1" x14ac:dyDescent="0.25">
      <c r="B158" s="384" t="s">
        <v>962</v>
      </c>
      <c r="C158" s="285" t="s">
        <v>1472</v>
      </c>
      <c r="D158" s="300"/>
      <c r="E158" s="302" t="s">
        <v>3</v>
      </c>
      <c r="F158" s="301" t="s">
        <v>68</v>
      </c>
      <c r="G158" s="301" t="s">
        <v>68</v>
      </c>
      <c r="H158" s="301" t="s">
        <v>68</v>
      </c>
      <c r="I158" s="302"/>
      <c r="J158" s="301"/>
      <c r="K158" s="301"/>
      <c r="L158" s="381"/>
    </row>
    <row r="159" spans="2:12" ht="36" x14ac:dyDescent="0.25">
      <c r="B159" s="384" t="s">
        <v>963</v>
      </c>
      <c r="C159" s="285" t="s">
        <v>1262</v>
      </c>
      <c r="D159" s="300"/>
      <c r="E159" s="302" t="s">
        <v>3</v>
      </c>
      <c r="F159" s="301" t="s">
        <v>68</v>
      </c>
      <c r="G159" s="301" t="s">
        <v>68</v>
      </c>
      <c r="H159" s="301" t="s">
        <v>68</v>
      </c>
      <c r="I159" s="302"/>
      <c r="J159" s="301"/>
      <c r="K159" s="301"/>
      <c r="L159" s="381"/>
    </row>
    <row r="160" spans="2:12" ht="72" x14ac:dyDescent="0.25">
      <c r="B160" s="380" t="s">
        <v>1259</v>
      </c>
      <c r="C160" s="285" t="s">
        <v>421</v>
      </c>
      <c r="D160" s="300"/>
      <c r="E160" s="302" t="s">
        <v>3</v>
      </c>
      <c r="F160" s="301" t="s">
        <v>68</v>
      </c>
      <c r="G160" s="301" t="s">
        <v>68</v>
      </c>
      <c r="H160" s="301" t="s">
        <v>68</v>
      </c>
      <c r="I160" s="302"/>
      <c r="J160" s="301" t="s">
        <v>425</v>
      </c>
      <c r="K160" s="301" t="s">
        <v>425</v>
      </c>
      <c r="L160" s="381" t="s">
        <v>425</v>
      </c>
    </row>
    <row r="161" spans="1:12" ht="61.5" customHeight="1" x14ac:dyDescent="0.25">
      <c r="B161" s="380" t="s">
        <v>1260</v>
      </c>
      <c r="C161" s="285" t="s">
        <v>805</v>
      </c>
      <c r="D161" s="300"/>
      <c r="E161" s="302" t="s">
        <v>3</v>
      </c>
      <c r="F161" s="301" t="s">
        <v>68</v>
      </c>
      <c r="G161" s="301" t="s">
        <v>68</v>
      </c>
      <c r="H161" s="301" t="s">
        <v>68</v>
      </c>
      <c r="I161" s="302"/>
      <c r="J161" s="301" t="s">
        <v>426</v>
      </c>
      <c r="K161" s="301" t="s">
        <v>426</v>
      </c>
      <c r="L161" s="381" t="s">
        <v>426</v>
      </c>
    </row>
    <row r="162" spans="1:12" x14ac:dyDescent="0.25">
      <c r="B162" s="380" t="s">
        <v>964</v>
      </c>
      <c r="C162" s="321" t="s">
        <v>422</v>
      </c>
      <c r="D162" s="300"/>
      <c r="E162" s="302" t="s">
        <v>3</v>
      </c>
      <c r="F162" s="301" t="s">
        <v>68</v>
      </c>
      <c r="G162" s="301" t="s">
        <v>68</v>
      </c>
      <c r="H162" s="301" t="s">
        <v>68</v>
      </c>
      <c r="I162" s="302"/>
      <c r="J162" s="301"/>
      <c r="K162" s="301"/>
      <c r="L162" s="381"/>
    </row>
    <row r="163" spans="1:12" x14ac:dyDescent="0.25">
      <c r="B163" s="380" t="s">
        <v>965</v>
      </c>
      <c r="C163" s="321" t="s">
        <v>423</v>
      </c>
      <c r="D163" s="300"/>
      <c r="E163" s="302" t="s">
        <v>3</v>
      </c>
      <c r="F163" s="301" t="s">
        <v>68</v>
      </c>
      <c r="G163" s="301" t="s">
        <v>68</v>
      </c>
      <c r="H163" s="301" t="s">
        <v>68</v>
      </c>
      <c r="I163" s="302"/>
      <c r="J163" s="301"/>
      <c r="K163" s="301"/>
      <c r="L163" s="381"/>
    </row>
    <row r="164" spans="1:12" ht="24" x14ac:dyDescent="0.25">
      <c r="B164" s="380" t="s">
        <v>966</v>
      </c>
      <c r="C164" s="321" t="s">
        <v>1028</v>
      </c>
      <c r="D164" s="300"/>
      <c r="E164" s="171" t="s">
        <v>180</v>
      </c>
      <c r="F164" s="301"/>
      <c r="G164" s="301"/>
      <c r="H164" s="301"/>
      <c r="I164" s="302"/>
      <c r="J164" s="301" t="s">
        <v>377</v>
      </c>
      <c r="K164" s="301" t="s">
        <v>377</v>
      </c>
      <c r="L164" s="381" t="s">
        <v>377</v>
      </c>
    </row>
    <row r="165" spans="1:12" ht="24" x14ac:dyDescent="0.25">
      <c r="B165" s="380" t="s">
        <v>967</v>
      </c>
      <c r="C165" s="321" t="s">
        <v>1029</v>
      </c>
      <c r="D165" s="300"/>
      <c r="E165" s="302" t="s">
        <v>180</v>
      </c>
      <c r="F165" s="301"/>
      <c r="G165" s="301"/>
      <c r="H165" s="301"/>
      <c r="I165" s="302"/>
      <c r="J165" s="301" t="s">
        <v>377</v>
      </c>
      <c r="K165" s="301" t="s">
        <v>377</v>
      </c>
      <c r="L165" s="381" t="s">
        <v>377</v>
      </c>
    </row>
    <row r="166" spans="1:12" s="31" customFormat="1" ht="24" x14ac:dyDescent="0.25">
      <c r="A166" s="225"/>
      <c r="B166" s="380" t="s">
        <v>968</v>
      </c>
      <c r="C166" s="321" t="s">
        <v>1030</v>
      </c>
      <c r="D166" s="300"/>
      <c r="E166" s="302" t="s">
        <v>180</v>
      </c>
      <c r="F166" s="301"/>
      <c r="G166" s="301"/>
      <c r="H166" s="301"/>
      <c r="I166" s="302"/>
      <c r="J166" s="301" t="s">
        <v>377</v>
      </c>
      <c r="K166" s="301" t="s">
        <v>377</v>
      </c>
      <c r="L166" s="381" t="s">
        <v>377</v>
      </c>
    </row>
    <row r="167" spans="1:12" s="31" customFormat="1" x14ac:dyDescent="0.25">
      <c r="A167" s="225"/>
      <c r="B167" s="380" t="s">
        <v>969</v>
      </c>
      <c r="C167" s="321" t="s">
        <v>1031</v>
      </c>
      <c r="D167" s="300"/>
      <c r="E167" s="302" t="s">
        <v>180</v>
      </c>
      <c r="F167" s="301"/>
      <c r="G167" s="301"/>
      <c r="H167" s="301"/>
      <c r="I167" s="302"/>
      <c r="J167" s="301" t="s">
        <v>377</v>
      </c>
      <c r="K167" s="301" t="s">
        <v>377</v>
      </c>
      <c r="L167" s="381" t="s">
        <v>377</v>
      </c>
    </row>
    <row r="168" spans="1:12" ht="15.75" x14ac:dyDescent="0.25">
      <c r="B168" s="377">
        <v>7</v>
      </c>
      <c r="C168" s="258" t="s">
        <v>228</v>
      </c>
      <c r="D168" s="297"/>
      <c r="E168" s="258"/>
      <c r="F168" s="258"/>
      <c r="G168" s="258"/>
      <c r="H168" s="258"/>
      <c r="I168" s="258"/>
      <c r="J168" s="258"/>
      <c r="K168" s="258"/>
      <c r="L168" s="378"/>
    </row>
    <row r="169" spans="1:12" x14ac:dyDescent="0.25">
      <c r="B169" s="424" t="s">
        <v>46</v>
      </c>
      <c r="C169" s="293" t="s">
        <v>47</v>
      </c>
      <c r="D169" s="63"/>
      <c r="E169" s="64"/>
      <c r="F169" s="65"/>
      <c r="G169" s="65"/>
      <c r="H169" s="65"/>
      <c r="I169" s="287"/>
      <c r="J169" s="65"/>
      <c r="K169" s="65"/>
      <c r="L169" s="425"/>
    </row>
    <row r="170" spans="1:12" ht="24" x14ac:dyDescent="0.25">
      <c r="B170" s="426" t="s">
        <v>48</v>
      </c>
      <c r="C170" s="276" t="s">
        <v>111</v>
      </c>
      <c r="D170" s="14"/>
      <c r="E170" s="302" t="s">
        <v>3</v>
      </c>
      <c r="F170" s="301" t="s">
        <v>68</v>
      </c>
      <c r="G170" s="301" t="s">
        <v>68</v>
      </c>
      <c r="H170" s="301" t="s">
        <v>68</v>
      </c>
      <c r="I170" s="301"/>
      <c r="J170" s="301" t="s">
        <v>75</v>
      </c>
      <c r="K170" s="301" t="s">
        <v>75</v>
      </c>
      <c r="L170" s="381" t="s">
        <v>75</v>
      </c>
    </row>
    <row r="171" spans="1:12" ht="47.25" x14ac:dyDescent="0.25">
      <c r="B171" s="426" t="s">
        <v>970</v>
      </c>
      <c r="C171" s="275" t="s">
        <v>1269</v>
      </c>
      <c r="D171" s="14"/>
      <c r="E171" s="302" t="s">
        <v>73</v>
      </c>
      <c r="F171" s="301" t="s">
        <v>68</v>
      </c>
      <c r="G171" s="301" t="s">
        <v>68</v>
      </c>
      <c r="H171" s="301" t="s">
        <v>68</v>
      </c>
      <c r="I171" s="302">
        <v>100</v>
      </c>
      <c r="J171" s="301" t="s">
        <v>75</v>
      </c>
      <c r="K171" s="301" t="s">
        <v>75</v>
      </c>
      <c r="L171" s="381" t="s">
        <v>75</v>
      </c>
    </row>
    <row r="172" spans="1:12" x14ac:dyDescent="0.25">
      <c r="B172" s="426" t="s">
        <v>971</v>
      </c>
      <c r="C172" s="276" t="s">
        <v>820</v>
      </c>
      <c r="D172" s="14"/>
      <c r="E172" s="302" t="s">
        <v>180</v>
      </c>
      <c r="F172" s="301"/>
      <c r="G172" s="301"/>
      <c r="H172" s="301"/>
      <c r="I172" s="302"/>
      <c r="J172" s="301" t="s">
        <v>377</v>
      </c>
      <c r="K172" s="301" t="s">
        <v>377</v>
      </c>
      <c r="L172" s="381" t="s">
        <v>382</v>
      </c>
    </row>
    <row r="173" spans="1:12" x14ac:dyDescent="0.25">
      <c r="B173" s="426" t="s">
        <v>972</v>
      </c>
      <c r="C173" s="276" t="s">
        <v>112</v>
      </c>
      <c r="D173" s="14"/>
      <c r="E173" s="302" t="s">
        <v>3</v>
      </c>
      <c r="F173" s="301" t="s">
        <v>68</v>
      </c>
      <c r="G173" s="301" t="s">
        <v>68</v>
      </c>
      <c r="H173" s="301" t="s">
        <v>68</v>
      </c>
      <c r="I173" s="302"/>
      <c r="J173" s="301"/>
      <c r="K173" s="301"/>
      <c r="L173" s="381"/>
    </row>
    <row r="174" spans="1:12" ht="24" x14ac:dyDescent="0.25">
      <c r="B174" s="426" t="s">
        <v>973</v>
      </c>
      <c r="C174" s="275" t="s">
        <v>804</v>
      </c>
      <c r="D174" s="14"/>
      <c r="E174" s="302" t="s">
        <v>3</v>
      </c>
      <c r="F174" s="301" t="s">
        <v>68</v>
      </c>
      <c r="G174" s="301" t="s">
        <v>68</v>
      </c>
      <c r="H174" s="301" t="s">
        <v>68</v>
      </c>
      <c r="I174" s="302"/>
      <c r="J174" s="301"/>
      <c r="K174" s="301"/>
      <c r="L174" s="381"/>
    </row>
    <row r="175" spans="1:12" x14ac:dyDescent="0.25">
      <c r="B175" s="426" t="s">
        <v>974</v>
      </c>
      <c r="C175" s="276" t="s">
        <v>428</v>
      </c>
      <c r="D175" s="14"/>
      <c r="E175" s="302" t="s">
        <v>3</v>
      </c>
      <c r="F175" s="301" t="s">
        <v>68</v>
      </c>
      <c r="G175" s="301" t="s">
        <v>68</v>
      </c>
      <c r="H175" s="301" t="s">
        <v>68</v>
      </c>
      <c r="I175" s="302"/>
      <c r="J175" s="301"/>
      <c r="K175" s="301"/>
      <c r="L175" s="381"/>
    </row>
    <row r="176" spans="1:12" x14ac:dyDescent="0.25">
      <c r="B176" s="426" t="s">
        <v>975</v>
      </c>
      <c r="C176" s="276" t="s">
        <v>429</v>
      </c>
      <c r="D176" s="14"/>
      <c r="E176" s="302" t="s">
        <v>3</v>
      </c>
      <c r="F176" s="301" t="s">
        <v>68</v>
      </c>
      <c r="G176" s="301" t="s">
        <v>68</v>
      </c>
      <c r="H176" s="301" t="s">
        <v>68</v>
      </c>
      <c r="I176" s="302"/>
      <c r="J176" s="301" t="s">
        <v>75</v>
      </c>
      <c r="K176" s="301" t="s">
        <v>75</v>
      </c>
      <c r="L176" s="381" t="s">
        <v>75</v>
      </c>
    </row>
    <row r="177" spans="1:12" ht="24" x14ac:dyDescent="0.25">
      <c r="B177" s="426" t="s">
        <v>976</v>
      </c>
      <c r="C177" s="276" t="s">
        <v>153</v>
      </c>
      <c r="D177" s="14"/>
      <c r="E177" s="302" t="s">
        <v>3</v>
      </c>
      <c r="F177" s="301" t="s">
        <v>68</v>
      </c>
      <c r="G177" s="301"/>
      <c r="H177" s="301"/>
      <c r="I177" s="302"/>
      <c r="J177" s="301"/>
      <c r="K177" s="301"/>
      <c r="L177" s="381"/>
    </row>
    <row r="178" spans="1:12" ht="35.25" x14ac:dyDescent="0.25">
      <c r="B178" s="426" t="s">
        <v>977</v>
      </c>
      <c r="C178" s="276" t="s">
        <v>430</v>
      </c>
      <c r="D178" s="14"/>
      <c r="E178" s="302" t="s">
        <v>73</v>
      </c>
      <c r="F178" s="301" t="s">
        <v>68</v>
      </c>
      <c r="G178" s="301" t="s">
        <v>68</v>
      </c>
      <c r="H178" s="301" t="s">
        <v>68</v>
      </c>
      <c r="I178" s="302">
        <v>50</v>
      </c>
      <c r="J178" s="301"/>
      <c r="K178" s="301"/>
      <c r="L178" s="381"/>
    </row>
    <row r="179" spans="1:12" x14ac:dyDescent="0.25">
      <c r="B179" s="427" t="s">
        <v>60</v>
      </c>
      <c r="C179" s="283" t="s">
        <v>123</v>
      </c>
      <c r="D179" s="284"/>
      <c r="E179" s="260"/>
      <c r="F179" s="287"/>
      <c r="G179" s="287"/>
      <c r="H179" s="287"/>
      <c r="I179" s="287"/>
      <c r="J179" s="287"/>
      <c r="K179" s="287"/>
      <c r="L179" s="383"/>
    </row>
    <row r="180" spans="1:12" ht="36" x14ac:dyDescent="0.25">
      <c r="B180" s="380" t="s">
        <v>213</v>
      </c>
      <c r="C180" s="282" t="s">
        <v>1498</v>
      </c>
      <c r="D180" s="300"/>
      <c r="E180" s="302" t="s">
        <v>3</v>
      </c>
      <c r="F180" s="301" t="s">
        <v>68</v>
      </c>
      <c r="G180" s="301" t="s">
        <v>68</v>
      </c>
      <c r="H180" s="301" t="s">
        <v>68</v>
      </c>
      <c r="I180" s="301"/>
      <c r="J180" s="301" t="s">
        <v>75</v>
      </c>
      <c r="K180" s="301" t="s">
        <v>75</v>
      </c>
      <c r="L180" s="381" t="s">
        <v>75</v>
      </c>
    </row>
    <row r="181" spans="1:12" s="79" customFormat="1" ht="48" x14ac:dyDescent="0.25">
      <c r="B181" s="380" t="s">
        <v>500</v>
      </c>
      <c r="C181" s="272" t="s">
        <v>1499</v>
      </c>
      <c r="D181" s="119"/>
      <c r="E181" s="113" t="s">
        <v>3</v>
      </c>
      <c r="F181" s="301" t="s">
        <v>68</v>
      </c>
      <c r="G181" s="301" t="s">
        <v>68</v>
      </c>
      <c r="H181" s="301" t="s">
        <v>68</v>
      </c>
      <c r="I181" s="272"/>
      <c r="J181" s="272" t="s">
        <v>410</v>
      </c>
      <c r="K181" s="272" t="s">
        <v>410</v>
      </c>
      <c r="L181" s="428" t="s">
        <v>410</v>
      </c>
    </row>
    <row r="182" spans="1:12" s="79" customFormat="1" ht="24" x14ac:dyDescent="0.25">
      <c r="B182" s="380" t="s">
        <v>501</v>
      </c>
      <c r="C182" s="272" t="s">
        <v>812</v>
      </c>
      <c r="D182" s="119"/>
      <c r="E182" s="113" t="s">
        <v>3</v>
      </c>
      <c r="F182" s="301" t="s">
        <v>68</v>
      </c>
      <c r="G182" s="301" t="s">
        <v>68</v>
      </c>
      <c r="H182" s="301" t="s">
        <v>68</v>
      </c>
      <c r="I182" s="272"/>
      <c r="J182" s="230" t="s">
        <v>75</v>
      </c>
      <c r="K182" s="230" t="s">
        <v>75</v>
      </c>
      <c r="L182" s="385" t="s">
        <v>75</v>
      </c>
    </row>
    <row r="183" spans="1:12" s="79" customFormat="1" x14ac:dyDescent="0.25">
      <c r="B183" s="380" t="s">
        <v>502</v>
      </c>
      <c r="C183" s="272" t="s">
        <v>1500</v>
      </c>
      <c r="D183" s="119"/>
      <c r="E183" s="113" t="s">
        <v>3</v>
      </c>
      <c r="F183" s="301" t="s">
        <v>68</v>
      </c>
      <c r="G183" s="301" t="s">
        <v>68</v>
      </c>
      <c r="H183" s="301" t="s">
        <v>68</v>
      </c>
      <c r="I183" s="272"/>
      <c r="J183" s="230" t="s">
        <v>75</v>
      </c>
      <c r="K183" s="230" t="s">
        <v>75</v>
      </c>
      <c r="L183" s="385" t="s">
        <v>75</v>
      </c>
    </row>
    <row r="184" spans="1:12" s="79" customFormat="1" x14ac:dyDescent="0.25">
      <c r="B184" s="429" t="s">
        <v>978</v>
      </c>
      <c r="C184" s="272" t="s">
        <v>1501</v>
      </c>
      <c r="D184" s="119"/>
      <c r="E184" s="113" t="s">
        <v>3</v>
      </c>
      <c r="F184" s="301" t="s">
        <v>68</v>
      </c>
      <c r="G184" s="301" t="s">
        <v>68</v>
      </c>
      <c r="H184" s="301" t="s">
        <v>68</v>
      </c>
      <c r="I184" s="272"/>
      <c r="J184" s="230" t="s">
        <v>75</v>
      </c>
      <c r="K184" s="230" t="s">
        <v>75</v>
      </c>
      <c r="L184" s="385" t="s">
        <v>75</v>
      </c>
    </row>
    <row r="185" spans="1:12" s="79" customFormat="1" ht="36" x14ac:dyDescent="0.25">
      <c r="B185" s="429" t="s">
        <v>503</v>
      </c>
      <c r="C185" s="272" t="s">
        <v>1502</v>
      </c>
      <c r="D185" s="119"/>
      <c r="E185" s="113" t="s">
        <v>3</v>
      </c>
      <c r="F185" s="301" t="s">
        <v>68</v>
      </c>
      <c r="G185" s="301" t="s">
        <v>68</v>
      </c>
      <c r="H185" s="301" t="s">
        <v>68</v>
      </c>
      <c r="I185" s="272"/>
      <c r="J185" s="230" t="s">
        <v>75</v>
      </c>
      <c r="K185" s="230" t="s">
        <v>75</v>
      </c>
      <c r="L185" s="385" t="s">
        <v>75</v>
      </c>
    </row>
    <row r="186" spans="1:12" s="79" customFormat="1" x14ac:dyDescent="0.25">
      <c r="B186" s="429" t="s">
        <v>979</v>
      </c>
      <c r="C186" s="272" t="s">
        <v>1503</v>
      </c>
      <c r="D186" s="119"/>
      <c r="E186" s="113" t="s">
        <v>3</v>
      </c>
      <c r="F186" s="301" t="s">
        <v>68</v>
      </c>
      <c r="G186" s="301" t="s">
        <v>68</v>
      </c>
      <c r="H186" s="301" t="s">
        <v>68</v>
      </c>
      <c r="I186" s="272"/>
      <c r="J186" s="230" t="s">
        <v>75</v>
      </c>
      <c r="K186" s="230" t="s">
        <v>75</v>
      </c>
      <c r="L186" s="385" t="s">
        <v>75</v>
      </c>
    </row>
    <row r="187" spans="1:12" s="79" customFormat="1" ht="24" x14ac:dyDescent="0.25">
      <c r="B187" s="429" t="s">
        <v>504</v>
      </c>
      <c r="C187" s="272" t="s">
        <v>813</v>
      </c>
      <c r="D187" s="119"/>
      <c r="E187" s="113" t="s">
        <v>3</v>
      </c>
      <c r="F187" s="301" t="s">
        <v>68</v>
      </c>
      <c r="G187" s="301" t="s">
        <v>68</v>
      </c>
      <c r="H187" s="301" t="s">
        <v>68</v>
      </c>
      <c r="I187" s="272"/>
      <c r="J187" s="230" t="s">
        <v>75</v>
      </c>
      <c r="K187" s="230" t="s">
        <v>75</v>
      </c>
      <c r="L187" s="385" t="s">
        <v>75</v>
      </c>
    </row>
    <row r="188" spans="1:12" s="79" customFormat="1" ht="36.75" customHeight="1" x14ac:dyDescent="0.25">
      <c r="B188" s="429" t="s">
        <v>505</v>
      </c>
      <c r="C188" s="272" t="s">
        <v>411</v>
      </c>
      <c r="D188" s="119"/>
      <c r="E188" s="113" t="s">
        <v>3</v>
      </c>
      <c r="F188" s="301" t="s">
        <v>68</v>
      </c>
      <c r="G188" s="301" t="s">
        <v>68</v>
      </c>
      <c r="H188" s="301" t="s">
        <v>68</v>
      </c>
      <c r="I188" s="272"/>
      <c r="J188" s="230" t="s">
        <v>75</v>
      </c>
      <c r="K188" s="230" t="s">
        <v>75</v>
      </c>
      <c r="L188" s="385" t="s">
        <v>75</v>
      </c>
    </row>
    <row r="189" spans="1:12" s="79" customFormat="1" ht="31.5" customHeight="1" x14ac:dyDescent="0.25">
      <c r="B189" s="429" t="s">
        <v>980</v>
      </c>
      <c r="C189" s="168" t="s">
        <v>1423</v>
      </c>
      <c r="D189" s="117"/>
      <c r="E189" s="118" t="s">
        <v>3</v>
      </c>
      <c r="F189" s="301" t="s">
        <v>68</v>
      </c>
      <c r="G189" s="301" t="s">
        <v>68</v>
      </c>
      <c r="H189" s="301" t="s">
        <v>68</v>
      </c>
      <c r="I189" s="86"/>
      <c r="J189" s="115"/>
      <c r="K189" s="116"/>
      <c r="L189" s="430"/>
    </row>
    <row r="190" spans="1:12" s="31" customFormat="1" x14ac:dyDescent="0.25">
      <c r="A190" s="225"/>
      <c r="B190" s="427" t="s">
        <v>499</v>
      </c>
      <c r="C190" s="283" t="s">
        <v>1419</v>
      </c>
      <c r="D190" s="284"/>
      <c r="E190" s="260"/>
      <c r="F190" s="287"/>
      <c r="G190" s="287"/>
      <c r="H190" s="287"/>
      <c r="I190" s="287"/>
      <c r="J190" s="287"/>
      <c r="K190" s="287"/>
      <c r="L190" s="383"/>
    </row>
    <row r="191" spans="1:12" s="79" customFormat="1" ht="39.75" customHeight="1" x14ac:dyDescent="0.25">
      <c r="B191" s="429" t="s">
        <v>1420</v>
      </c>
      <c r="C191" s="206" t="s">
        <v>1422</v>
      </c>
      <c r="D191" s="117"/>
      <c r="E191" s="113" t="s">
        <v>3</v>
      </c>
      <c r="F191" s="301" t="s">
        <v>68</v>
      </c>
      <c r="G191" s="301" t="s">
        <v>68</v>
      </c>
      <c r="H191" s="301" t="s">
        <v>68</v>
      </c>
      <c r="I191" s="86"/>
      <c r="J191" s="115"/>
      <c r="K191" s="116"/>
      <c r="L191" s="430"/>
    </row>
    <row r="192" spans="1:12" s="79" customFormat="1" ht="57" customHeight="1" x14ac:dyDescent="0.25">
      <c r="B192" s="429"/>
      <c r="C192" s="206" t="s">
        <v>1421</v>
      </c>
      <c r="D192" s="117"/>
      <c r="E192" s="113" t="s">
        <v>3</v>
      </c>
      <c r="F192" s="301" t="s">
        <v>68</v>
      </c>
      <c r="G192" s="301" t="s">
        <v>68</v>
      </c>
      <c r="H192" s="301" t="s">
        <v>68</v>
      </c>
      <c r="I192" s="86"/>
      <c r="J192" s="115"/>
      <c r="K192" s="116"/>
      <c r="L192" s="430"/>
    </row>
    <row r="193" spans="1:12" s="79" customFormat="1" ht="45" customHeight="1" x14ac:dyDescent="0.25">
      <c r="B193" s="429"/>
      <c r="C193" s="206" t="s">
        <v>1425</v>
      </c>
      <c r="D193" s="117"/>
      <c r="E193" s="113" t="s">
        <v>3</v>
      </c>
      <c r="F193" s="301" t="s">
        <v>68</v>
      </c>
      <c r="G193" s="301" t="s">
        <v>68</v>
      </c>
      <c r="H193" s="301" t="s">
        <v>68</v>
      </c>
      <c r="I193" s="86"/>
      <c r="J193" s="192"/>
      <c r="K193" s="192"/>
      <c r="L193" s="431"/>
    </row>
    <row r="194" spans="1:12" s="79" customFormat="1" ht="89.25" x14ac:dyDescent="0.25">
      <c r="B194" s="429"/>
      <c r="C194" s="206" t="s">
        <v>1523</v>
      </c>
      <c r="D194" s="117"/>
      <c r="E194" s="113" t="s">
        <v>3</v>
      </c>
      <c r="F194" s="301" t="s">
        <v>68</v>
      </c>
      <c r="G194" s="301" t="s">
        <v>68</v>
      </c>
      <c r="H194" s="301" t="s">
        <v>68</v>
      </c>
      <c r="I194" s="86"/>
      <c r="J194" s="115"/>
      <c r="K194" s="116"/>
      <c r="L194" s="430"/>
    </row>
    <row r="195" spans="1:12" s="31" customFormat="1" ht="15.75" x14ac:dyDescent="0.25">
      <c r="A195" s="225"/>
      <c r="B195" s="377">
        <v>8</v>
      </c>
      <c r="C195" s="67" t="s">
        <v>214</v>
      </c>
      <c r="D195" s="297"/>
      <c r="E195" s="258"/>
      <c r="F195" s="258"/>
      <c r="G195" s="258"/>
      <c r="H195" s="258"/>
      <c r="I195" s="258"/>
      <c r="J195" s="258"/>
      <c r="K195" s="258"/>
      <c r="L195" s="378"/>
    </row>
    <row r="196" spans="1:12" s="31" customFormat="1" x14ac:dyDescent="0.25">
      <c r="A196" s="225"/>
      <c r="B196" s="424" t="s">
        <v>49</v>
      </c>
      <c r="C196" s="293" t="s">
        <v>50</v>
      </c>
      <c r="D196" s="63"/>
      <c r="E196" s="66"/>
      <c r="F196" s="65"/>
      <c r="G196" s="65"/>
      <c r="H196" s="65"/>
      <c r="I196" s="287"/>
      <c r="J196" s="65"/>
      <c r="K196" s="65"/>
      <c r="L196" s="425"/>
    </row>
    <row r="197" spans="1:12" s="31" customFormat="1" ht="72" x14ac:dyDescent="0.25">
      <c r="A197" s="225"/>
      <c r="B197" s="432" t="s">
        <v>51</v>
      </c>
      <c r="C197" s="269" t="s">
        <v>806</v>
      </c>
      <c r="D197" s="14"/>
      <c r="E197" s="302" t="s">
        <v>3</v>
      </c>
      <c r="F197" s="301" t="s">
        <v>68</v>
      </c>
      <c r="G197" s="301" t="s">
        <v>68</v>
      </c>
      <c r="H197" s="301" t="s">
        <v>68</v>
      </c>
      <c r="I197" s="301"/>
      <c r="J197" s="301" t="s">
        <v>75</v>
      </c>
      <c r="K197" s="301" t="s">
        <v>75</v>
      </c>
      <c r="L197" s="381" t="s">
        <v>75</v>
      </c>
    </row>
    <row r="198" spans="1:12" s="31" customFormat="1" x14ac:dyDescent="0.25">
      <c r="A198" s="225"/>
      <c r="B198" s="427" t="s">
        <v>52</v>
      </c>
      <c r="C198" s="293" t="s">
        <v>81</v>
      </c>
      <c r="D198" s="63"/>
      <c r="E198" s="260"/>
      <c r="F198" s="287"/>
      <c r="G198" s="287"/>
      <c r="H198" s="287"/>
      <c r="I198" s="287"/>
      <c r="J198" s="287"/>
      <c r="K198" s="287"/>
      <c r="L198" s="383"/>
    </row>
    <row r="199" spans="1:12" s="31" customFormat="1" ht="36" x14ac:dyDescent="0.25">
      <c r="A199" s="225"/>
      <c r="B199" s="432" t="s">
        <v>53</v>
      </c>
      <c r="C199" s="276" t="s">
        <v>154</v>
      </c>
      <c r="D199" s="14"/>
      <c r="E199" s="302" t="s">
        <v>3</v>
      </c>
      <c r="F199" s="301" t="s">
        <v>68</v>
      </c>
      <c r="G199" s="301" t="s">
        <v>68</v>
      </c>
      <c r="H199" s="301" t="s">
        <v>68</v>
      </c>
      <c r="I199" s="211"/>
      <c r="J199" s="301" t="s">
        <v>75</v>
      </c>
      <c r="K199" s="301" t="s">
        <v>75</v>
      </c>
      <c r="L199" s="381" t="s">
        <v>75</v>
      </c>
    </row>
    <row r="200" spans="1:12" s="31" customFormat="1" ht="25.5" x14ac:dyDescent="0.25">
      <c r="A200" s="225"/>
      <c r="B200" s="432" t="s">
        <v>137</v>
      </c>
      <c r="C200" s="276" t="s">
        <v>1504</v>
      </c>
      <c r="D200" s="14"/>
      <c r="E200" s="302" t="s">
        <v>3</v>
      </c>
      <c r="F200" s="301" t="s">
        <v>68</v>
      </c>
      <c r="G200" s="301" t="s">
        <v>68</v>
      </c>
      <c r="H200" s="301" t="s">
        <v>68</v>
      </c>
      <c r="I200" s="211"/>
      <c r="J200" s="301" t="s">
        <v>75</v>
      </c>
      <c r="K200" s="301" t="s">
        <v>75</v>
      </c>
      <c r="L200" s="381" t="s">
        <v>75</v>
      </c>
    </row>
    <row r="201" spans="1:12" s="31" customFormat="1" ht="24" x14ac:dyDescent="0.25">
      <c r="A201" s="225"/>
      <c r="B201" s="432" t="s">
        <v>138</v>
      </c>
      <c r="C201" s="276" t="s">
        <v>383</v>
      </c>
      <c r="D201" s="14"/>
      <c r="E201" s="302" t="s">
        <v>3</v>
      </c>
      <c r="F201" s="301" t="s">
        <v>68</v>
      </c>
      <c r="G201" s="301" t="s">
        <v>68</v>
      </c>
      <c r="H201" s="301" t="s">
        <v>68</v>
      </c>
      <c r="I201" s="211"/>
      <c r="J201" s="301" t="s">
        <v>75</v>
      </c>
      <c r="K201" s="301" t="s">
        <v>75</v>
      </c>
      <c r="L201" s="381" t="s">
        <v>75</v>
      </c>
    </row>
    <row r="202" spans="1:12" s="31" customFormat="1" ht="35.25" x14ac:dyDescent="0.25">
      <c r="A202" s="225"/>
      <c r="B202" s="432" t="s">
        <v>139</v>
      </c>
      <c r="C202" s="276" t="s">
        <v>1505</v>
      </c>
      <c r="D202" s="14"/>
      <c r="E202" s="302" t="s">
        <v>73</v>
      </c>
      <c r="F202" s="301" t="s">
        <v>68</v>
      </c>
      <c r="G202" s="301" t="s">
        <v>68</v>
      </c>
      <c r="H202" s="301" t="s">
        <v>68</v>
      </c>
      <c r="I202" s="302">
        <v>100</v>
      </c>
      <c r="J202" s="301" t="s">
        <v>75</v>
      </c>
      <c r="K202" s="301" t="s">
        <v>75</v>
      </c>
      <c r="L202" s="381" t="s">
        <v>75</v>
      </c>
    </row>
    <row r="203" spans="1:12" s="31" customFormat="1" ht="48" x14ac:dyDescent="0.25">
      <c r="A203" s="225"/>
      <c r="B203" s="432" t="s">
        <v>140</v>
      </c>
      <c r="C203" s="282" t="s">
        <v>807</v>
      </c>
      <c r="D203" s="14"/>
      <c r="E203" s="302" t="s">
        <v>180</v>
      </c>
      <c r="F203" s="301"/>
      <c r="G203" s="301"/>
      <c r="H203" s="301"/>
      <c r="I203" s="302"/>
      <c r="J203" s="301" t="s">
        <v>75</v>
      </c>
      <c r="K203" s="301" t="s">
        <v>75</v>
      </c>
      <c r="L203" s="381" t="s">
        <v>75</v>
      </c>
    </row>
    <row r="204" spans="1:12" s="31" customFormat="1" ht="24" x14ac:dyDescent="0.25">
      <c r="A204" s="225"/>
      <c r="B204" s="432" t="s">
        <v>141</v>
      </c>
      <c r="C204" s="276" t="s">
        <v>142</v>
      </c>
      <c r="D204" s="14"/>
      <c r="E204" s="302" t="s">
        <v>3</v>
      </c>
      <c r="F204" s="301" t="s">
        <v>68</v>
      </c>
      <c r="G204" s="301" t="s">
        <v>68</v>
      </c>
      <c r="H204" s="301" t="s">
        <v>68</v>
      </c>
      <c r="I204" s="211"/>
      <c r="J204" s="301" t="s">
        <v>75</v>
      </c>
      <c r="K204" s="301" t="s">
        <v>75</v>
      </c>
      <c r="L204" s="381" t="s">
        <v>75</v>
      </c>
    </row>
    <row r="205" spans="1:12" s="31" customFormat="1" x14ac:dyDescent="0.25">
      <c r="A205" s="225"/>
      <c r="B205" s="432" t="s">
        <v>155</v>
      </c>
      <c r="C205" s="276" t="s">
        <v>1506</v>
      </c>
      <c r="D205" s="14"/>
      <c r="E205" s="302" t="s">
        <v>3</v>
      </c>
      <c r="F205" s="301" t="s">
        <v>68</v>
      </c>
      <c r="G205" s="301" t="s">
        <v>68</v>
      </c>
      <c r="H205" s="301" t="s">
        <v>68</v>
      </c>
      <c r="I205" s="211"/>
      <c r="J205" s="301" t="s">
        <v>75</v>
      </c>
      <c r="K205" s="301" t="s">
        <v>75</v>
      </c>
      <c r="L205" s="381" t="s">
        <v>75</v>
      </c>
    </row>
    <row r="206" spans="1:12" s="31" customFormat="1" x14ac:dyDescent="0.25">
      <c r="A206" s="225"/>
      <c r="B206" s="427" t="s">
        <v>981</v>
      </c>
      <c r="C206" s="293" t="s">
        <v>160</v>
      </c>
      <c r="D206" s="63"/>
      <c r="E206" s="259"/>
      <c r="F206" s="259"/>
      <c r="G206" s="259"/>
      <c r="H206" s="259"/>
      <c r="I206" s="120"/>
      <c r="J206" s="259"/>
      <c r="K206" s="259"/>
      <c r="L206" s="387"/>
    </row>
    <row r="207" spans="1:12" s="31" customFormat="1" ht="120" x14ac:dyDescent="0.25">
      <c r="A207" s="225"/>
      <c r="B207" s="432" t="s">
        <v>982</v>
      </c>
      <c r="C207" s="276" t="s">
        <v>1507</v>
      </c>
      <c r="D207" s="14"/>
      <c r="E207" s="302" t="s">
        <v>3</v>
      </c>
      <c r="F207" s="301"/>
      <c r="G207" s="301" t="s">
        <v>68</v>
      </c>
      <c r="H207" s="301" t="s">
        <v>68</v>
      </c>
      <c r="I207" s="211"/>
      <c r="J207" s="301"/>
      <c r="K207" s="301" t="s">
        <v>75</v>
      </c>
      <c r="L207" s="381" t="s">
        <v>75</v>
      </c>
    </row>
    <row r="208" spans="1:12" ht="15.75" x14ac:dyDescent="0.25">
      <c r="B208" s="433">
        <v>9</v>
      </c>
      <c r="C208" s="256" t="s">
        <v>506</v>
      </c>
      <c r="D208" s="331"/>
      <c r="E208" s="256"/>
      <c r="F208" s="256"/>
      <c r="G208" s="256"/>
      <c r="H208" s="256"/>
      <c r="I208" s="256"/>
      <c r="J208" s="256"/>
      <c r="K208" s="256"/>
      <c r="L208" s="434"/>
    </row>
    <row r="209" spans="1:12" ht="15.75" x14ac:dyDescent="0.25">
      <c r="B209" s="435"/>
      <c r="C209" s="83" t="s">
        <v>507</v>
      </c>
      <c r="D209" s="35"/>
      <c r="E209" s="36"/>
      <c r="F209" s="36"/>
      <c r="G209" s="36"/>
      <c r="H209" s="36"/>
      <c r="I209" s="36"/>
      <c r="J209" s="36"/>
      <c r="K209" s="36"/>
      <c r="L209" s="436"/>
    </row>
    <row r="210" spans="1:12" x14ac:dyDescent="0.25">
      <c r="B210" s="379" t="s">
        <v>215</v>
      </c>
      <c r="C210" s="293" t="s">
        <v>780</v>
      </c>
      <c r="D210" s="68"/>
      <c r="E210" s="69"/>
      <c r="F210" s="62"/>
      <c r="G210" s="62"/>
      <c r="H210" s="62"/>
      <c r="I210" s="284"/>
      <c r="J210" s="261"/>
      <c r="K210" s="261"/>
      <c r="L210" s="437"/>
    </row>
    <row r="211" spans="1:12" ht="228" x14ac:dyDescent="0.25">
      <c r="B211" s="426" t="s">
        <v>216</v>
      </c>
      <c r="C211" s="276" t="s">
        <v>1540</v>
      </c>
      <c r="D211" s="17"/>
      <c r="E211" s="279" t="s">
        <v>3</v>
      </c>
      <c r="F211" s="316"/>
      <c r="G211" s="301" t="s">
        <v>68</v>
      </c>
      <c r="H211" s="303"/>
      <c r="I211" s="301"/>
      <c r="J211" s="18"/>
      <c r="K211" s="301" t="s">
        <v>75</v>
      </c>
      <c r="L211" s="438"/>
    </row>
    <row r="212" spans="1:12" ht="35.25" x14ac:dyDescent="0.25">
      <c r="B212" s="426" t="s">
        <v>217</v>
      </c>
      <c r="C212" s="276" t="s">
        <v>392</v>
      </c>
      <c r="D212" s="17"/>
      <c r="E212" s="279" t="s">
        <v>73</v>
      </c>
      <c r="F212" s="316"/>
      <c r="G212" s="301" t="s">
        <v>68</v>
      </c>
      <c r="H212" s="303"/>
      <c r="I212" s="302">
        <v>300</v>
      </c>
      <c r="J212" s="18"/>
      <c r="K212" s="303" t="s">
        <v>75</v>
      </c>
      <c r="L212" s="438"/>
    </row>
    <row r="213" spans="1:12" ht="24" x14ac:dyDescent="0.25">
      <c r="B213" s="426" t="s">
        <v>218</v>
      </c>
      <c r="C213" s="276" t="s">
        <v>369</v>
      </c>
      <c r="D213" s="17"/>
      <c r="E213" s="279" t="s">
        <v>3</v>
      </c>
      <c r="F213" s="316"/>
      <c r="G213" s="301" t="s">
        <v>68</v>
      </c>
      <c r="H213" s="303"/>
      <c r="I213" s="302"/>
      <c r="J213" s="18"/>
      <c r="K213" s="303" t="s">
        <v>75</v>
      </c>
      <c r="L213" s="438"/>
    </row>
    <row r="214" spans="1:12" ht="57.75" x14ac:dyDescent="0.25">
      <c r="B214" s="426" t="s">
        <v>219</v>
      </c>
      <c r="C214" s="276" t="s">
        <v>393</v>
      </c>
      <c r="D214" s="17"/>
      <c r="E214" s="279" t="s">
        <v>73</v>
      </c>
      <c r="F214" s="316"/>
      <c r="G214" s="301" t="s">
        <v>68</v>
      </c>
      <c r="H214" s="303"/>
      <c r="I214" s="302">
        <v>100</v>
      </c>
      <c r="J214" s="18"/>
      <c r="K214" s="303" t="s">
        <v>75</v>
      </c>
      <c r="L214" s="438"/>
    </row>
    <row r="215" spans="1:12" ht="98.25" customHeight="1" x14ac:dyDescent="0.25">
      <c r="B215" s="426" t="s">
        <v>220</v>
      </c>
      <c r="C215" s="275" t="s">
        <v>1543</v>
      </c>
      <c r="D215" s="17"/>
      <c r="E215" s="279" t="s">
        <v>73</v>
      </c>
      <c r="F215" s="316"/>
      <c r="G215" s="301" t="s">
        <v>68</v>
      </c>
      <c r="H215" s="303"/>
      <c r="I215" s="302">
        <v>100</v>
      </c>
      <c r="J215" s="18"/>
      <c r="K215" s="303" t="s">
        <v>75</v>
      </c>
      <c r="L215" s="438"/>
    </row>
    <row r="216" spans="1:12" s="31" customFormat="1" x14ac:dyDescent="0.25">
      <c r="A216" s="225"/>
      <c r="B216" s="427" t="s">
        <v>221</v>
      </c>
      <c r="C216" s="259" t="s">
        <v>1292</v>
      </c>
      <c r="D216" s="262"/>
      <c r="E216" s="259"/>
      <c r="F216" s="262"/>
      <c r="G216" s="262"/>
      <c r="H216" s="262"/>
      <c r="I216" s="262"/>
      <c r="J216" s="259"/>
      <c r="K216" s="259"/>
      <c r="L216" s="387"/>
    </row>
    <row r="217" spans="1:12" ht="60" customHeight="1" x14ac:dyDescent="0.25">
      <c r="B217" s="426" t="s">
        <v>983</v>
      </c>
      <c r="C217" s="276" t="s">
        <v>808</v>
      </c>
      <c r="D217" s="17"/>
      <c r="E217" s="279" t="s">
        <v>3</v>
      </c>
      <c r="F217" s="301" t="s">
        <v>68</v>
      </c>
      <c r="G217" s="301" t="s">
        <v>68</v>
      </c>
      <c r="H217" s="301" t="s">
        <v>68</v>
      </c>
      <c r="I217" s="300"/>
      <c r="J217" s="303" t="s">
        <v>75</v>
      </c>
      <c r="K217" s="303" t="s">
        <v>75</v>
      </c>
      <c r="L217" s="439" t="s">
        <v>75</v>
      </c>
    </row>
    <row r="218" spans="1:12" x14ac:dyDescent="0.25">
      <c r="B218" s="427" t="s">
        <v>1291</v>
      </c>
      <c r="C218" s="259" t="s">
        <v>809</v>
      </c>
      <c r="D218" s="262"/>
      <c r="E218" s="259"/>
      <c r="F218" s="262"/>
      <c r="G218" s="262"/>
      <c r="H218" s="262"/>
      <c r="I218" s="262"/>
      <c r="J218" s="259"/>
      <c r="K218" s="259"/>
      <c r="L218" s="387"/>
    </row>
    <row r="219" spans="1:12" x14ac:dyDescent="0.25">
      <c r="B219" s="384" t="s">
        <v>1293</v>
      </c>
      <c r="C219" s="276" t="s">
        <v>740</v>
      </c>
      <c r="D219" s="277"/>
      <c r="E219" s="279" t="s">
        <v>3</v>
      </c>
      <c r="F219" s="301" t="s">
        <v>68</v>
      </c>
      <c r="G219" s="301" t="s">
        <v>68</v>
      </c>
      <c r="H219" s="301" t="s">
        <v>68</v>
      </c>
      <c r="I219" s="300"/>
      <c r="J219" s="303"/>
      <c r="K219" s="303"/>
      <c r="L219" s="439"/>
    </row>
    <row r="220" spans="1:12" x14ac:dyDescent="0.25">
      <c r="B220" s="384" t="s">
        <v>1294</v>
      </c>
      <c r="C220" s="276" t="s">
        <v>741</v>
      </c>
      <c r="D220" s="277"/>
      <c r="E220" s="279" t="s">
        <v>3</v>
      </c>
      <c r="F220" s="301" t="s">
        <v>68</v>
      </c>
      <c r="G220" s="301" t="s">
        <v>68</v>
      </c>
      <c r="H220" s="301" t="s">
        <v>68</v>
      </c>
      <c r="I220" s="300"/>
      <c r="J220" s="303"/>
      <c r="K220" s="303"/>
      <c r="L220" s="439"/>
    </row>
    <row r="221" spans="1:12" x14ac:dyDescent="0.25">
      <c r="B221" s="384" t="s">
        <v>1295</v>
      </c>
      <c r="C221" s="276" t="s">
        <v>742</v>
      </c>
      <c r="D221" s="277"/>
      <c r="E221" s="279" t="s">
        <v>3</v>
      </c>
      <c r="F221" s="301" t="s">
        <v>68</v>
      </c>
      <c r="G221" s="301" t="s">
        <v>68</v>
      </c>
      <c r="H221" s="301" t="s">
        <v>68</v>
      </c>
      <c r="I221" s="300"/>
      <c r="J221" s="303"/>
      <c r="K221" s="303"/>
      <c r="L221" s="439"/>
    </row>
    <row r="222" spans="1:12" x14ac:dyDescent="0.25">
      <c r="B222" s="384" t="s">
        <v>1296</v>
      </c>
      <c r="C222" s="276" t="s">
        <v>743</v>
      </c>
      <c r="D222" s="277"/>
      <c r="E222" s="279" t="s">
        <v>3</v>
      </c>
      <c r="F222" s="301" t="s">
        <v>68</v>
      </c>
      <c r="G222" s="301" t="s">
        <v>68</v>
      </c>
      <c r="H222" s="301" t="s">
        <v>68</v>
      </c>
      <c r="I222" s="300"/>
      <c r="J222" s="303"/>
      <c r="K222" s="303"/>
      <c r="L222" s="439"/>
    </row>
    <row r="223" spans="1:12" x14ac:dyDescent="0.25">
      <c r="B223" s="384" t="s">
        <v>1297</v>
      </c>
      <c r="C223" s="276" t="s">
        <v>784</v>
      </c>
      <c r="D223" s="277"/>
      <c r="E223" s="279" t="s">
        <v>3</v>
      </c>
      <c r="F223" s="301" t="s">
        <v>68</v>
      </c>
      <c r="G223" s="301" t="s">
        <v>68</v>
      </c>
      <c r="H223" s="301" t="s">
        <v>68</v>
      </c>
      <c r="I223" s="300"/>
      <c r="J223" s="303"/>
      <c r="K223" s="303"/>
      <c r="L223" s="439"/>
    </row>
    <row r="224" spans="1:12" ht="48" x14ac:dyDescent="0.25">
      <c r="B224" s="384" t="s">
        <v>1298</v>
      </c>
      <c r="C224" s="276" t="s">
        <v>744</v>
      </c>
      <c r="D224" s="277"/>
      <c r="E224" s="279" t="s">
        <v>180</v>
      </c>
      <c r="F224" s="303"/>
      <c r="G224" s="303"/>
      <c r="H224" s="303"/>
      <c r="I224" s="302"/>
      <c r="J224" s="303" t="s">
        <v>75</v>
      </c>
      <c r="K224" s="303" t="s">
        <v>75</v>
      </c>
      <c r="L224" s="439" t="s">
        <v>75</v>
      </c>
    </row>
    <row r="225" spans="1:12" s="31" customFormat="1" ht="132" x14ac:dyDescent="0.25">
      <c r="A225" s="225"/>
      <c r="B225" s="592" t="s">
        <v>1299</v>
      </c>
      <c r="C225" s="140" t="s">
        <v>875</v>
      </c>
      <c r="D225" s="273"/>
      <c r="E225" s="247" t="s">
        <v>3</v>
      </c>
      <c r="F225" s="233" t="s">
        <v>68</v>
      </c>
      <c r="G225" s="233" t="s">
        <v>68</v>
      </c>
      <c r="H225" s="233" t="s">
        <v>68</v>
      </c>
      <c r="I225" s="231"/>
      <c r="J225" s="141" t="s">
        <v>75</v>
      </c>
      <c r="K225" s="141" t="s">
        <v>75</v>
      </c>
      <c r="L225" s="440" t="s">
        <v>537</v>
      </c>
    </row>
    <row r="226" spans="1:12" s="31" customFormat="1" ht="72" x14ac:dyDescent="0.25">
      <c r="A226" s="225"/>
      <c r="B226" s="593"/>
      <c r="C226" s="169" t="s">
        <v>1539</v>
      </c>
      <c r="D226" s="274"/>
      <c r="E226" s="248" t="s">
        <v>3</v>
      </c>
      <c r="F226" s="239" t="s">
        <v>68</v>
      </c>
      <c r="G226" s="239" t="s">
        <v>68</v>
      </c>
      <c r="H226" s="239" t="s">
        <v>68</v>
      </c>
      <c r="I226" s="234"/>
      <c r="J226" s="48" t="s">
        <v>377</v>
      </c>
      <c r="K226" s="48" t="s">
        <v>377</v>
      </c>
      <c r="L226" s="441" t="s">
        <v>377</v>
      </c>
    </row>
    <row r="227" spans="1:12" s="31" customFormat="1" ht="36" x14ac:dyDescent="0.25">
      <c r="A227" s="225"/>
      <c r="B227" s="592" t="s">
        <v>1300</v>
      </c>
      <c r="C227" s="142" t="s">
        <v>876</v>
      </c>
      <c r="D227" s="231"/>
      <c r="E227" s="235" t="s">
        <v>3</v>
      </c>
      <c r="F227" s="291"/>
      <c r="G227" s="291" t="s">
        <v>68</v>
      </c>
      <c r="H227" s="233" t="s">
        <v>68</v>
      </c>
      <c r="I227" s="335"/>
      <c r="J227" s="233"/>
      <c r="K227" s="141" t="s">
        <v>75</v>
      </c>
      <c r="L227" s="440" t="s">
        <v>75</v>
      </c>
    </row>
    <row r="228" spans="1:12" s="31" customFormat="1" ht="60" x14ac:dyDescent="0.25">
      <c r="A228" s="225"/>
      <c r="B228" s="593"/>
      <c r="C228" s="170" t="s">
        <v>1027</v>
      </c>
      <c r="D228" s="234"/>
      <c r="E228" s="144" t="s">
        <v>3</v>
      </c>
      <c r="F228" s="236"/>
      <c r="G228" s="236" t="s">
        <v>68</v>
      </c>
      <c r="H228" s="292" t="s">
        <v>68</v>
      </c>
      <c r="I228" s="143"/>
      <c r="J228" s="236"/>
      <c r="K228" s="145" t="s">
        <v>377</v>
      </c>
      <c r="L228" s="441" t="s">
        <v>377</v>
      </c>
    </row>
    <row r="229" spans="1:12" x14ac:dyDescent="0.25">
      <c r="B229" s="384" t="s">
        <v>1301</v>
      </c>
      <c r="C229" s="276" t="s">
        <v>810</v>
      </c>
      <c r="D229" s="277"/>
      <c r="E229" s="279" t="s">
        <v>3</v>
      </c>
      <c r="F229" s="301" t="s">
        <v>68</v>
      </c>
      <c r="G229" s="301" t="s">
        <v>68</v>
      </c>
      <c r="H229" s="301" t="s">
        <v>68</v>
      </c>
      <c r="I229" s="300"/>
      <c r="J229" s="303"/>
      <c r="K229" s="303"/>
      <c r="L229" s="439"/>
    </row>
    <row r="230" spans="1:12" ht="15.75" x14ac:dyDescent="0.25">
      <c r="B230" s="433">
        <v>10</v>
      </c>
      <c r="C230" s="258" t="s">
        <v>367</v>
      </c>
      <c r="D230" s="258"/>
      <c r="E230" s="258"/>
      <c r="F230" s="258"/>
      <c r="G230" s="258"/>
      <c r="H230" s="258"/>
      <c r="I230" s="258"/>
      <c r="J230" s="258"/>
      <c r="K230" s="258"/>
      <c r="L230" s="378"/>
    </row>
    <row r="231" spans="1:12" x14ac:dyDescent="0.25">
      <c r="B231" s="384" t="s">
        <v>222</v>
      </c>
      <c r="C231" s="276" t="s">
        <v>749</v>
      </c>
      <c r="D231" s="303"/>
      <c r="E231" s="303"/>
      <c r="F231" s="303"/>
      <c r="G231" s="303"/>
      <c r="H231" s="303"/>
      <c r="I231" s="301"/>
      <c r="J231" s="303"/>
      <c r="K231" s="303"/>
      <c r="L231" s="439"/>
    </row>
    <row r="232" spans="1:12" x14ac:dyDescent="0.25">
      <c r="B232" s="426" t="s">
        <v>984</v>
      </c>
      <c r="C232" s="276" t="s">
        <v>745</v>
      </c>
      <c r="D232" s="303"/>
      <c r="E232" s="279" t="s">
        <v>82</v>
      </c>
      <c r="F232" s="301" t="s">
        <v>68</v>
      </c>
      <c r="G232" s="301" t="s">
        <v>68</v>
      </c>
      <c r="H232" s="301" t="s">
        <v>68</v>
      </c>
      <c r="I232" s="301"/>
      <c r="J232" s="303"/>
      <c r="K232" s="303"/>
      <c r="L232" s="439"/>
    </row>
    <row r="233" spans="1:12" x14ac:dyDescent="0.25">
      <c r="B233" s="426" t="s">
        <v>985</v>
      </c>
      <c r="C233" s="276" t="s">
        <v>746</v>
      </c>
      <c r="D233" s="303"/>
      <c r="E233" s="279" t="s">
        <v>82</v>
      </c>
      <c r="F233" s="301" t="s">
        <v>68</v>
      </c>
      <c r="G233" s="301" t="s">
        <v>68</v>
      </c>
      <c r="H233" s="301" t="s">
        <v>68</v>
      </c>
      <c r="I233" s="301"/>
      <c r="J233" s="303"/>
      <c r="K233" s="303"/>
      <c r="L233" s="439"/>
    </row>
    <row r="234" spans="1:12" ht="24" x14ac:dyDescent="0.25">
      <c r="B234" s="426" t="s">
        <v>986</v>
      </c>
      <c r="C234" s="276" t="s">
        <v>131</v>
      </c>
      <c r="D234" s="277"/>
      <c r="E234" s="279" t="s">
        <v>82</v>
      </c>
      <c r="F234" s="301" t="s">
        <v>68</v>
      </c>
      <c r="G234" s="301" t="s">
        <v>68</v>
      </c>
      <c r="H234" s="301" t="s">
        <v>68</v>
      </c>
      <c r="I234" s="300"/>
      <c r="J234" s="303" t="s">
        <v>75</v>
      </c>
      <c r="K234" s="303" t="s">
        <v>75</v>
      </c>
      <c r="L234" s="439" t="s">
        <v>75</v>
      </c>
    </row>
    <row r="235" spans="1:12" ht="24" x14ac:dyDescent="0.25">
      <c r="B235" s="426" t="s">
        <v>987</v>
      </c>
      <c r="C235" s="276" t="s">
        <v>747</v>
      </c>
      <c r="D235" s="277"/>
      <c r="E235" s="279" t="s">
        <v>82</v>
      </c>
      <c r="F235" s="301" t="s">
        <v>68</v>
      </c>
      <c r="G235" s="301" t="s">
        <v>68</v>
      </c>
      <c r="H235" s="301" t="s">
        <v>68</v>
      </c>
      <c r="I235" s="300"/>
      <c r="J235" s="303" t="s">
        <v>75</v>
      </c>
      <c r="K235" s="303" t="s">
        <v>75</v>
      </c>
      <c r="L235" s="439" t="s">
        <v>75</v>
      </c>
    </row>
    <row r="236" spans="1:12" ht="24" x14ac:dyDescent="0.25">
      <c r="B236" s="426" t="s">
        <v>988</v>
      </c>
      <c r="C236" s="276" t="s">
        <v>748</v>
      </c>
      <c r="D236" s="277"/>
      <c r="E236" s="279" t="s">
        <v>82</v>
      </c>
      <c r="F236" s="301" t="s">
        <v>68</v>
      </c>
      <c r="G236" s="301" t="s">
        <v>68</v>
      </c>
      <c r="H236" s="301" t="s">
        <v>68</v>
      </c>
      <c r="I236" s="300"/>
      <c r="J236" s="303" t="s">
        <v>75</v>
      </c>
      <c r="K236" s="303" t="s">
        <v>75</v>
      </c>
      <c r="L236" s="439" t="s">
        <v>75</v>
      </c>
    </row>
    <row r="237" spans="1:12" ht="40.5" customHeight="1" x14ac:dyDescent="0.25">
      <c r="B237" s="426" t="s">
        <v>989</v>
      </c>
      <c r="C237" s="275" t="s">
        <v>827</v>
      </c>
      <c r="D237" s="277"/>
      <c r="E237" s="279" t="s">
        <v>180</v>
      </c>
      <c r="F237" s="303"/>
      <c r="G237" s="303"/>
      <c r="H237" s="303"/>
      <c r="I237" s="254"/>
      <c r="J237" s="303" t="s">
        <v>75</v>
      </c>
      <c r="K237" s="303" t="s">
        <v>75</v>
      </c>
      <c r="L237" s="439" t="s">
        <v>75</v>
      </c>
    </row>
    <row r="238" spans="1:12" ht="36" x14ac:dyDescent="0.25">
      <c r="B238" s="426" t="s">
        <v>990</v>
      </c>
      <c r="C238" s="275" t="s">
        <v>233</v>
      </c>
      <c r="D238" s="13"/>
      <c r="E238" s="279" t="s">
        <v>180</v>
      </c>
      <c r="F238" s="303"/>
      <c r="G238" s="303"/>
      <c r="H238" s="303"/>
      <c r="I238" s="254"/>
      <c r="J238" s="303" t="s">
        <v>75</v>
      </c>
      <c r="K238" s="303" t="s">
        <v>75</v>
      </c>
      <c r="L238" s="439" t="s">
        <v>75</v>
      </c>
    </row>
    <row r="239" spans="1:12" s="31" customFormat="1" ht="38.25" customHeight="1" x14ac:dyDescent="0.25">
      <c r="A239" s="225"/>
      <c r="B239" s="426" t="s">
        <v>991</v>
      </c>
      <c r="C239" s="275" t="s">
        <v>779</v>
      </c>
      <c r="D239" s="13"/>
      <c r="E239" s="279" t="s">
        <v>180</v>
      </c>
      <c r="F239" s="303"/>
      <c r="G239" s="303"/>
      <c r="H239" s="303"/>
      <c r="I239" s="254"/>
      <c r="J239" s="303" t="s">
        <v>75</v>
      </c>
      <c r="K239" s="303" t="s">
        <v>75</v>
      </c>
      <c r="L239" s="439" t="s">
        <v>75</v>
      </c>
    </row>
    <row r="240" spans="1:12" x14ac:dyDescent="0.25">
      <c r="B240" s="426" t="s">
        <v>84</v>
      </c>
      <c r="C240" s="276" t="s">
        <v>826</v>
      </c>
      <c r="D240" s="277"/>
      <c r="E240" s="279" t="s">
        <v>82</v>
      </c>
      <c r="F240" s="301" t="s">
        <v>68</v>
      </c>
      <c r="G240" s="301" t="s">
        <v>68</v>
      </c>
      <c r="H240" s="301" t="s">
        <v>68</v>
      </c>
      <c r="I240" s="300"/>
      <c r="J240" s="303"/>
      <c r="K240" s="303"/>
      <c r="L240" s="439"/>
    </row>
    <row r="241" spans="2:12" ht="24" x14ac:dyDescent="0.25">
      <c r="B241" s="426" t="s">
        <v>85</v>
      </c>
      <c r="C241" s="276" t="s">
        <v>87</v>
      </c>
      <c r="D241" s="277"/>
      <c r="E241" s="279"/>
      <c r="F241" s="303"/>
      <c r="G241" s="303"/>
      <c r="H241" s="303"/>
      <c r="I241" s="300"/>
      <c r="J241" s="303"/>
      <c r="K241" s="303"/>
      <c r="L241" s="439"/>
    </row>
    <row r="242" spans="2:12" ht="24" x14ac:dyDescent="0.25">
      <c r="B242" s="426" t="s">
        <v>992</v>
      </c>
      <c r="C242" s="276" t="s">
        <v>83</v>
      </c>
      <c r="D242" s="277"/>
      <c r="E242" s="279" t="s">
        <v>82</v>
      </c>
      <c r="F242" s="301" t="s">
        <v>68</v>
      </c>
      <c r="G242" s="301" t="s">
        <v>68</v>
      </c>
      <c r="H242" s="301" t="s">
        <v>68</v>
      </c>
      <c r="I242" s="300"/>
      <c r="J242" s="303" t="s">
        <v>75</v>
      </c>
      <c r="K242" s="303" t="s">
        <v>75</v>
      </c>
      <c r="L242" s="439" t="s">
        <v>75</v>
      </c>
    </row>
    <row r="243" spans="2:12" ht="24" x14ac:dyDescent="0.25">
      <c r="B243" s="426" t="s">
        <v>993</v>
      </c>
      <c r="C243" s="276" t="s">
        <v>156</v>
      </c>
      <c r="D243" s="277"/>
      <c r="E243" s="279" t="s">
        <v>82</v>
      </c>
      <c r="F243" s="301" t="s">
        <v>68</v>
      </c>
      <c r="G243" s="301" t="s">
        <v>68</v>
      </c>
      <c r="H243" s="301" t="s">
        <v>68</v>
      </c>
      <c r="I243" s="300"/>
      <c r="J243" s="303" t="s">
        <v>75</v>
      </c>
      <c r="K243" s="303" t="s">
        <v>75</v>
      </c>
      <c r="L243" s="439" t="s">
        <v>75</v>
      </c>
    </row>
    <row r="244" spans="2:12" ht="24" x14ac:dyDescent="0.25">
      <c r="B244" s="426" t="s">
        <v>994</v>
      </c>
      <c r="C244" s="276" t="s">
        <v>88</v>
      </c>
      <c r="D244" s="277"/>
      <c r="E244" s="279" t="s">
        <v>82</v>
      </c>
      <c r="F244" s="301" t="s">
        <v>68</v>
      </c>
      <c r="G244" s="301" t="s">
        <v>68</v>
      </c>
      <c r="H244" s="301" t="s">
        <v>68</v>
      </c>
      <c r="I244" s="300"/>
      <c r="J244" s="303" t="s">
        <v>75</v>
      </c>
      <c r="K244" s="303" t="s">
        <v>75</v>
      </c>
      <c r="L244" s="439" t="s">
        <v>75</v>
      </c>
    </row>
    <row r="245" spans="2:12" ht="24" x14ac:dyDescent="0.25">
      <c r="B245" s="426" t="s">
        <v>995</v>
      </c>
      <c r="C245" s="301" t="s">
        <v>821</v>
      </c>
      <c r="D245" s="277"/>
      <c r="E245" s="279" t="s">
        <v>82</v>
      </c>
      <c r="F245" s="301" t="s">
        <v>68</v>
      </c>
      <c r="G245" s="301" t="s">
        <v>68</v>
      </c>
      <c r="H245" s="301" t="s">
        <v>68</v>
      </c>
      <c r="I245" s="300"/>
      <c r="J245" s="303"/>
      <c r="K245" s="303"/>
      <c r="L245" s="439"/>
    </row>
    <row r="246" spans="2:12" ht="36" x14ac:dyDescent="0.25">
      <c r="B246" s="426" t="s">
        <v>996</v>
      </c>
      <c r="C246" s="282" t="s">
        <v>56</v>
      </c>
      <c r="D246" s="277"/>
      <c r="E246" s="279" t="s">
        <v>82</v>
      </c>
      <c r="F246" s="301" t="s">
        <v>68</v>
      </c>
      <c r="G246" s="301" t="s">
        <v>68</v>
      </c>
      <c r="H246" s="301" t="s">
        <v>68</v>
      </c>
      <c r="I246" s="300"/>
      <c r="J246" s="303" t="s">
        <v>75</v>
      </c>
      <c r="K246" s="303" t="s">
        <v>75</v>
      </c>
      <c r="L246" s="439" t="s">
        <v>75</v>
      </c>
    </row>
    <row r="247" spans="2:12" ht="24" x14ac:dyDescent="0.25">
      <c r="B247" s="426" t="s">
        <v>997</v>
      </c>
      <c r="C247" s="275" t="s">
        <v>57</v>
      </c>
      <c r="D247" s="277"/>
      <c r="E247" s="249" t="s">
        <v>180</v>
      </c>
      <c r="F247" s="303"/>
      <c r="G247" s="303"/>
      <c r="H247" s="303"/>
      <c r="I247" s="300"/>
      <c r="J247" s="303" t="s">
        <v>75</v>
      </c>
      <c r="K247" s="303" t="s">
        <v>75</v>
      </c>
      <c r="L247" s="439" t="s">
        <v>75</v>
      </c>
    </row>
    <row r="248" spans="2:12" x14ac:dyDescent="0.25">
      <c r="B248" s="426" t="s">
        <v>998</v>
      </c>
      <c r="C248" s="276" t="s">
        <v>1508</v>
      </c>
      <c r="D248" s="277"/>
      <c r="E248" s="279" t="s">
        <v>82</v>
      </c>
      <c r="F248" s="301" t="s">
        <v>68</v>
      </c>
      <c r="G248" s="301" t="s">
        <v>68</v>
      </c>
      <c r="H248" s="301" t="s">
        <v>68</v>
      </c>
      <c r="I248" s="300"/>
      <c r="J248" s="303"/>
      <c r="K248" s="303"/>
      <c r="L248" s="439"/>
    </row>
    <row r="249" spans="2:12" x14ac:dyDescent="0.25">
      <c r="B249" s="426" t="s">
        <v>999</v>
      </c>
      <c r="C249" s="276" t="s">
        <v>1509</v>
      </c>
      <c r="D249" s="277"/>
      <c r="E249" s="279" t="s">
        <v>82</v>
      </c>
      <c r="F249" s="301" t="s">
        <v>68</v>
      </c>
      <c r="G249" s="301" t="s">
        <v>68</v>
      </c>
      <c r="H249" s="301" t="s">
        <v>68</v>
      </c>
      <c r="I249" s="300"/>
      <c r="J249" s="303"/>
      <c r="K249" s="303"/>
      <c r="L249" s="439"/>
    </row>
    <row r="250" spans="2:12" ht="15.75" x14ac:dyDescent="0.25">
      <c r="B250" s="433">
        <v>11</v>
      </c>
      <c r="C250" s="258" t="s">
        <v>223</v>
      </c>
      <c r="D250" s="297"/>
      <c r="E250" s="258"/>
      <c r="F250" s="297"/>
      <c r="G250" s="297"/>
      <c r="H250" s="297"/>
      <c r="I250" s="297"/>
      <c r="J250" s="258"/>
      <c r="K250" s="258"/>
      <c r="L250" s="378"/>
    </row>
    <row r="251" spans="2:12" ht="51" customHeight="1" x14ac:dyDescent="0.25">
      <c r="B251" s="384" t="s">
        <v>54</v>
      </c>
      <c r="C251" s="276" t="s">
        <v>1510</v>
      </c>
      <c r="D251" s="277"/>
      <c r="E251" s="279" t="s">
        <v>3</v>
      </c>
      <c r="F251" s="301" t="s">
        <v>68</v>
      </c>
      <c r="G251" s="301" t="s">
        <v>68</v>
      </c>
      <c r="H251" s="301" t="s">
        <v>68</v>
      </c>
      <c r="I251" s="301"/>
      <c r="J251" s="303" t="s">
        <v>75</v>
      </c>
      <c r="K251" s="303" t="s">
        <v>75</v>
      </c>
      <c r="L251" s="439" t="s">
        <v>75</v>
      </c>
    </row>
    <row r="252" spans="2:12" ht="36" x14ac:dyDescent="0.25">
      <c r="B252" s="384" t="s">
        <v>55</v>
      </c>
      <c r="C252" s="276" t="s">
        <v>825</v>
      </c>
      <c r="D252" s="277"/>
      <c r="E252" s="279" t="s">
        <v>3</v>
      </c>
      <c r="F252" s="301" t="s">
        <v>68</v>
      </c>
      <c r="G252" s="301" t="s">
        <v>68</v>
      </c>
      <c r="H252" s="301" t="s">
        <v>68</v>
      </c>
      <c r="I252" s="301"/>
      <c r="J252" s="303" t="s">
        <v>75</v>
      </c>
      <c r="K252" s="303" t="s">
        <v>75</v>
      </c>
      <c r="L252" s="439" t="s">
        <v>75</v>
      </c>
    </row>
    <row r="253" spans="2:12" ht="53.25" customHeight="1" x14ac:dyDescent="0.25">
      <c r="B253" s="384" t="s">
        <v>86</v>
      </c>
      <c r="C253" s="276" t="s">
        <v>811</v>
      </c>
      <c r="D253" s="277"/>
      <c r="E253" s="279" t="s">
        <v>180</v>
      </c>
      <c r="F253" s="303"/>
      <c r="G253" s="303"/>
      <c r="H253" s="303"/>
      <c r="I253" s="301"/>
      <c r="J253" s="303" t="s">
        <v>75</v>
      </c>
      <c r="K253" s="303" t="s">
        <v>75</v>
      </c>
      <c r="L253" s="439" t="s">
        <v>75</v>
      </c>
    </row>
    <row r="254" spans="2:12" ht="15.75" x14ac:dyDescent="0.25">
      <c r="B254" s="442">
        <v>12</v>
      </c>
      <c r="C254" s="258" t="s">
        <v>224</v>
      </c>
      <c r="D254" s="262"/>
      <c r="E254" s="259"/>
      <c r="F254" s="262"/>
      <c r="G254" s="262"/>
      <c r="H254" s="262"/>
      <c r="I254" s="262"/>
      <c r="J254" s="259"/>
      <c r="K254" s="259"/>
      <c r="L254" s="387"/>
    </row>
    <row r="255" spans="2:12" x14ac:dyDescent="0.25">
      <c r="B255" s="379" t="s">
        <v>1000</v>
      </c>
      <c r="C255" s="293" t="s">
        <v>40</v>
      </c>
      <c r="D255" s="81"/>
      <c r="E255" s="69"/>
      <c r="F255" s="81"/>
      <c r="G255" s="81"/>
      <c r="H255" s="81"/>
      <c r="I255" s="284"/>
      <c r="J255" s="82"/>
      <c r="K255" s="82"/>
      <c r="L255" s="443"/>
    </row>
    <row r="256" spans="2:12" ht="24" x14ac:dyDescent="0.25">
      <c r="B256" s="426" t="s">
        <v>1001</v>
      </c>
      <c r="C256" s="70" t="s">
        <v>1511</v>
      </c>
      <c r="D256" s="277"/>
      <c r="E256" s="279" t="s">
        <v>180</v>
      </c>
      <c r="F256" s="277"/>
      <c r="G256" s="303"/>
      <c r="H256" s="277"/>
      <c r="I256" s="300"/>
      <c r="J256" s="303" t="s">
        <v>75</v>
      </c>
      <c r="K256" s="303" t="s">
        <v>75</v>
      </c>
      <c r="L256" s="439"/>
    </row>
    <row r="257" spans="1:12" ht="24" x14ac:dyDescent="0.25">
      <c r="B257" s="426" t="s">
        <v>1002</v>
      </c>
      <c r="C257" s="70" t="s">
        <v>1512</v>
      </c>
      <c r="D257" s="277"/>
      <c r="E257" s="279" t="s">
        <v>180</v>
      </c>
      <c r="F257" s="277"/>
      <c r="G257" s="303"/>
      <c r="H257" s="277"/>
      <c r="I257" s="300"/>
      <c r="J257" s="303" t="s">
        <v>75</v>
      </c>
      <c r="K257" s="303" t="s">
        <v>75</v>
      </c>
      <c r="L257" s="439"/>
    </row>
    <row r="258" spans="1:12" ht="24" x14ac:dyDescent="0.25">
      <c r="B258" s="426" t="s">
        <v>1003</v>
      </c>
      <c r="C258" s="70" t="s">
        <v>438</v>
      </c>
      <c r="D258" s="277"/>
      <c r="E258" s="279" t="s">
        <v>180</v>
      </c>
      <c r="F258" s="277"/>
      <c r="G258" s="303"/>
      <c r="H258" s="277"/>
      <c r="I258" s="300"/>
      <c r="J258" s="227"/>
      <c r="K258" s="303" t="s">
        <v>75</v>
      </c>
      <c r="L258" s="439"/>
    </row>
    <row r="259" spans="1:12" ht="24" x14ac:dyDescent="0.25">
      <c r="B259" s="426" t="s">
        <v>1004</v>
      </c>
      <c r="C259" s="70" t="s">
        <v>1514</v>
      </c>
      <c r="D259" s="277"/>
      <c r="E259" s="279" t="s">
        <v>180</v>
      </c>
      <c r="F259" s="303"/>
      <c r="G259" s="277"/>
      <c r="H259" s="277"/>
      <c r="I259" s="300"/>
      <c r="J259" s="303" t="s">
        <v>75</v>
      </c>
      <c r="K259" s="303"/>
      <c r="L259" s="439"/>
    </row>
    <row r="260" spans="1:12" ht="24" x14ac:dyDescent="0.25">
      <c r="B260" s="426" t="s">
        <v>1005</v>
      </c>
      <c r="C260" s="70" t="s">
        <v>1513</v>
      </c>
      <c r="D260" s="277"/>
      <c r="E260" s="279" t="s">
        <v>180</v>
      </c>
      <c r="F260" s="277"/>
      <c r="G260" s="303"/>
      <c r="H260" s="277"/>
      <c r="I260" s="300"/>
      <c r="J260" s="303" t="s">
        <v>75</v>
      </c>
      <c r="K260" s="303" t="s">
        <v>75</v>
      </c>
      <c r="L260" s="439"/>
    </row>
    <row r="261" spans="1:12" ht="26.25" customHeight="1" x14ac:dyDescent="0.25">
      <c r="B261" s="426" t="s">
        <v>1006</v>
      </c>
      <c r="C261" s="70" t="s">
        <v>439</v>
      </c>
      <c r="D261" s="277"/>
      <c r="E261" s="279" t="s">
        <v>180</v>
      </c>
      <c r="F261" s="277"/>
      <c r="G261" s="303"/>
      <c r="H261" s="277"/>
      <c r="I261" s="300"/>
      <c r="J261" s="303"/>
      <c r="K261" s="303" t="s">
        <v>75</v>
      </c>
      <c r="L261" s="439"/>
    </row>
    <row r="262" spans="1:12" ht="28.5" customHeight="1" x14ac:dyDescent="0.25">
      <c r="B262" s="426" t="s">
        <v>1007</v>
      </c>
      <c r="C262" s="25" t="s">
        <v>440</v>
      </c>
      <c r="D262" s="300"/>
      <c r="E262" s="279" t="s">
        <v>180</v>
      </c>
      <c r="F262" s="301"/>
      <c r="G262" s="303"/>
      <c r="H262" s="301"/>
      <c r="I262" s="301"/>
      <c r="J262" s="303"/>
      <c r="K262" s="303" t="s">
        <v>75</v>
      </c>
      <c r="L262" s="381"/>
    </row>
    <row r="263" spans="1:12" x14ac:dyDescent="0.25">
      <c r="B263" s="427" t="s">
        <v>1008</v>
      </c>
      <c r="C263" s="283" t="s">
        <v>417</v>
      </c>
      <c r="D263" s="284"/>
      <c r="E263" s="71"/>
      <c r="F263" s="287"/>
      <c r="G263" s="287"/>
      <c r="H263" s="287"/>
      <c r="I263" s="287"/>
      <c r="J263" s="287"/>
      <c r="K263" s="287"/>
      <c r="L263" s="383"/>
    </row>
    <row r="264" spans="1:12" ht="24" x14ac:dyDescent="0.25">
      <c r="B264" s="380" t="s">
        <v>1009</v>
      </c>
      <c r="C264" s="282" t="s">
        <v>442</v>
      </c>
      <c r="D264" s="300"/>
      <c r="E264" s="279" t="s">
        <v>180</v>
      </c>
      <c r="F264" s="301"/>
      <c r="G264" s="303"/>
      <c r="H264" s="301"/>
      <c r="I264" s="301"/>
      <c r="J264" s="301" t="s">
        <v>75</v>
      </c>
      <c r="K264" s="301" t="s">
        <v>75</v>
      </c>
      <c r="L264" s="381" t="s">
        <v>75</v>
      </c>
    </row>
    <row r="265" spans="1:12" s="31" customFormat="1" ht="36" x14ac:dyDescent="0.25">
      <c r="A265" s="225"/>
      <c r="B265" s="380" t="s">
        <v>1010</v>
      </c>
      <c r="C265" s="282" t="s">
        <v>441</v>
      </c>
      <c r="D265" s="300"/>
      <c r="E265" s="279" t="s">
        <v>180</v>
      </c>
      <c r="F265" s="303"/>
      <c r="G265" s="303"/>
      <c r="H265" s="301"/>
      <c r="I265" s="301"/>
      <c r="J265" s="301" t="s">
        <v>75</v>
      </c>
      <c r="K265" s="301" t="s">
        <v>75</v>
      </c>
      <c r="L265" s="381"/>
    </row>
    <row r="266" spans="1:12" ht="24" x14ac:dyDescent="0.25">
      <c r="B266" s="380" t="s">
        <v>1011</v>
      </c>
      <c r="C266" s="275" t="s">
        <v>443</v>
      </c>
      <c r="D266" s="300"/>
      <c r="E266" s="302" t="s">
        <v>180</v>
      </c>
      <c r="F266" s="301"/>
      <c r="G266" s="303"/>
      <c r="H266" s="303"/>
      <c r="I266" s="301"/>
      <c r="J266" s="301"/>
      <c r="K266" s="301" t="s">
        <v>75</v>
      </c>
      <c r="L266" s="381"/>
    </row>
    <row r="267" spans="1:12" x14ac:dyDescent="0.25">
      <c r="B267" s="427" t="s">
        <v>1012</v>
      </c>
      <c r="C267" s="135" t="s">
        <v>58</v>
      </c>
      <c r="D267" s="68"/>
      <c r="E267" s="69"/>
      <c r="F267" s="68"/>
      <c r="G267" s="68"/>
      <c r="H267" s="68"/>
      <c r="I267" s="284"/>
      <c r="J267" s="261"/>
      <c r="K267" s="261"/>
      <c r="L267" s="437"/>
    </row>
    <row r="268" spans="1:12" ht="24" x14ac:dyDescent="0.25">
      <c r="B268" s="380" t="s">
        <v>1013</v>
      </c>
      <c r="C268" s="275" t="s">
        <v>781</v>
      </c>
      <c r="D268" s="277"/>
      <c r="E268" s="279" t="s">
        <v>180</v>
      </c>
      <c r="F268" s="277"/>
      <c r="G268" s="277"/>
      <c r="H268" s="277"/>
      <c r="I268" s="300"/>
      <c r="J268" s="303"/>
      <c r="K268" s="303"/>
      <c r="L268" s="439" t="s">
        <v>75</v>
      </c>
    </row>
    <row r="269" spans="1:12" ht="24" x14ac:dyDescent="0.25">
      <c r="B269" s="380" t="s">
        <v>1014</v>
      </c>
      <c r="C269" s="275" t="s">
        <v>782</v>
      </c>
      <c r="D269" s="277"/>
      <c r="E269" s="279" t="s">
        <v>180</v>
      </c>
      <c r="F269" s="277"/>
      <c r="G269" s="277"/>
      <c r="H269" s="277"/>
      <c r="I269" s="300"/>
      <c r="J269" s="303"/>
      <c r="K269" s="303"/>
      <c r="L269" s="439" t="s">
        <v>75</v>
      </c>
    </row>
    <row r="270" spans="1:12" ht="24" x14ac:dyDescent="0.25">
      <c r="B270" s="380" t="s">
        <v>1015</v>
      </c>
      <c r="C270" s="275" t="s">
        <v>783</v>
      </c>
      <c r="D270" s="277"/>
      <c r="E270" s="279" t="s">
        <v>180</v>
      </c>
      <c r="F270" s="277"/>
      <c r="G270" s="277"/>
      <c r="H270" s="277"/>
      <c r="I270" s="300"/>
      <c r="J270" s="303"/>
      <c r="K270" s="303" t="s">
        <v>75</v>
      </c>
      <c r="L270" s="439"/>
    </row>
    <row r="271" spans="1:12" ht="24" x14ac:dyDescent="0.25">
      <c r="B271" s="380" t="s">
        <v>1016</v>
      </c>
      <c r="C271" s="275" t="s">
        <v>1408</v>
      </c>
      <c r="D271" s="277"/>
      <c r="E271" s="279" t="s">
        <v>180</v>
      </c>
      <c r="F271" s="277"/>
      <c r="G271" s="277"/>
      <c r="H271" s="277"/>
      <c r="I271" s="300"/>
      <c r="J271" s="303" t="s">
        <v>75</v>
      </c>
      <c r="K271" s="303"/>
      <c r="L271" s="439"/>
    </row>
    <row r="272" spans="1:12" ht="24" x14ac:dyDescent="0.25">
      <c r="B272" s="380" t="s">
        <v>1017</v>
      </c>
      <c r="C272" s="282" t="s">
        <v>1441</v>
      </c>
      <c r="D272" s="277"/>
      <c r="E272" s="279" t="s">
        <v>180</v>
      </c>
      <c r="F272" s="277"/>
      <c r="G272" s="277"/>
      <c r="H272" s="277"/>
      <c r="I272" s="300"/>
      <c r="J272" s="303" t="s">
        <v>75</v>
      </c>
      <c r="K272" s="303"/>
      <c r="L272" s="439"/>
    </row>
    <row r="273" spans="2:12" ht="24" x14ac:dyDescent="0.25">
      <c r="B273" s="380" t="s">
        <v>1018</v>
      </c>
      <c r="C273" s="282" t="s">
        <v>1442</v>
      </c>
      <c r="D273" s="277"/>
      <c r="E273" s="279" t="s">
        <v>180</v>
      </c>
      <c r="F273" s="277"/>
      <c r="G273" s="277"/>
      <c r="H273" s="277"/>
      <c r="I273" s="300"/>
      <c r="J273" s="303" t="s">
        <v>75</v>
      </c>
      <c r="K273" s="303"/>
      <c r="L273" s="439"/>
    </row>
    <row r="274" spans="2:12" ht="15.75" thickBot="1" x14ac:dyDescent="0.3">
      <c r="B274" s="444"/>
      <c r="C274" s="391"/>
      <c r="D274" s="583" t="s">
        <v>1285</v>
      </c>
      <c r="E274" s="584"/>
      <c r="F274" s="584"/>
      <c r="G274" s="585"/>
      <c r="H274" s="392"/>
      <c r="I274" s="625">
        <f>SUM(I6:I273)</f>
        <v>2500</v>
      </c>
      <c r="J274" s="394"/>
      <c r="K274" s="394"/>
      <c r="L274" s="395"/>
    </row>
  </sheetData>
  <autoFilter ref="B4:L274"/>
  <mergeCells count="4">
    <mergeCell ref="B225:B226"/>
    <mergeCell ref="B227:B228"/>
    <mergeCell ref="D274:G274"/>
    <mergeCell ref="B27:B28"/>
  </mergeCells>
  <dataValidations count="2">
    <dataValidation type="list" allowBlank="1" showInputMessage="1" showErrorMessage="1" sqref="F71 G94 F91:H91 F172:H172 G151:H152 F101:G102 G66:H66 H100:H102 F146:H146 G43:H43 F203:H203 F96:H97 F83:H83">
      <formula1>#REF!</formula1>
    </dataValidation>
    <dataValidation type="list" allowBlank="1" showInputMessage="1" showErrorMessage="1" sqref="F30:H31">
      <formula1>#REF!</formula1>
    </dataValidation>
  </dataValidations>
  <pageMargins left="0.70866141732283472" right="0.70866141732283472" top="0.74803149606299213" bottom="0.74803149606299213" header="0.31496062992125984" footer="0.31496062992125984"/>
  <pageSetup paperSize="9" scale="57" fitToHeight="23"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'invullijst (negeren)'!$A$2:$A$3</xm:f>
          </x14:formula1>
          <xm:sqref>F6:H8 F10 G11:H11 F12:H12 F14:H14 F16:H16 F20:H20 F22:H24 F242:H246 F32:H33 F35:H42 F43 G44:H44 F47:H48 F50:H51 G53:H53 F59:H59 G60:H60 F62:H62 G64:H65 G67:H67 F69:G70 F72:H72 F81:H82 F85:G85 F88 F90:H90 G93 F98:H98 F120:H121 F124:H126 F129:H131 F134:H136 F138:H138 F147:H149 G150:H150 F74:G78 F170:H171 F173:H178 F251:H252 F197:H197 F199:H202 F204:H205 G207:H207 G115:H116 F180:H189 F240:H240 F232:H236 F248:H249 F219:H223 F225:H229 F140:H144 F104:I104 F107:H113 F114:G114 F105:H105 G211:G215 F217:H217 F191:H194 F54:H56 H57:H58 H61 H68:H71 H73:H80 F26:H29</xm:sqref>
        </x14:dataValidation>
        <x14:dataValidation type="list" allowBlank="1" showInputMessage="1" showErrorMessage="1">
          <x14:formula1>
            <xm:f>'invullijst (negeren)'!$A$12:$A$14</xm:f>
          </x14:formula1>
          <xm:sqref>F162:H167 F158:H159</xm:sqref>
        </x14:dataValidation>
        <x14:dataValidation type="list" allowBlank="1" showInputMessage="1" showErrorMessage="1">
          <x14:formula1>
            <xm:f>'invullijst (negeren)'!$A$16:$A$19</xm:f>
          </x14:formula1>
          <xm:sqref>F160:H161</xm:sqref>
        </x14:dataValidation>
        <x14:dataValidation type="list" allowBlank="1" showInputMessage="1" showErrorMessage="1">
          <x14:formula1>
            <xm:f>'invullijst (negeren)'!$A$9:$A$10</xm:f>
          </x14:formula1>
          <xm:sqref>F157:H157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zoomScaleNormal="100" workbookViewId="0">
      <selection activeCell="G5" sqref="G5"/>
    </sheetView>
  </sheetViews>
  <sheetFormatPr defaultRowHeight="15" x14ac:dyDescent="0.25"/>
  <cols>
    <col min="1" max="1" width="4.140625" style="225" customWidth="1"/>
    <col min="2" max="2" width="10.7109375" customWidth="1"/>
    <col min="3" max="3" width="99.7109375" customWidth="1"/>
    <col min="4" max="4" width="19" customWidth="1"/>
    <col min="5" max="5" width="11" customWidth="1"/>
    <col min="6" max="6" width="11.42578125" customWidth="1"/>
    <col min="7" max="7" width="11.7109375" customWidth="1"/>
    <col min="8" max="8" width="12.85546875" customWidth="1"/>
    <col min="10" max="10" width="11.85546875" customWidth="1"/>
    <col min="11" max="11" width="11.7109375" customWidth="1"/>
    <col min="12" max="12" width="14.42578125" customWidth="1"/>
    <col min="13" max="13" width="26.28515625" customWidth="1"/>
  </cols>
  <sheetData>
    <row r="1" spans="1:13" s="31" customFormat="1" ht="15.75" thickBot="1" x14ac:dyDescent="0.3">
      <c r="A1" s="225"/>
    </row>
    <row r="2" spans="1:13" ht="24" x14ac:dyDescent="0.25">
      <c r="B2" s="365" t="s">
        <v>225</v>
      </c>
      <c r="C2" s="366" t="s">
        <v>1263</v>
      </c>
      <c r="D2" s="367" t="s">
        <v>66</v>
      </c>
      <c r="E2" s="396"/>
      <c r="F2" s="396"/>
      <c r="G2" s="396"/>
      <c r="H2" s="396"/>
      <c r="I2" s="396"/>
      <c r="J2" s="396"/>
      <c r="K2" s="396"/>
      <c r="L2" s="404"/>
      <c r="M2" s="190"/>
    </row>
    <row r="3" spans="1:13" ht="18.75" x14ac:dyDescent="0.25">
      <c r="B3" s="405"/>
      <c r="C3" s="39"/>
      <c r="D3" s="150">
        <v>20</v>
      </c>
      <c r="E3" s="43"/>
      <c r="F3" s="42"/>
      <c r="G3" s="42"/>
      <c r="H3" s="42"/>
      <c r="I3" s="42"/>
      <c r="J3" s="43"/>
      <c r="K3" s="43"/>
      <c r="L3" s="406"/>
    </row>
    <row r="4" spans="1:13" ht="60" x14ac:dyDescent="0.25">
      <c r="B4" s="375" t="s">
        <v>1</v>
      </c>
      <c r="C4" s="250" t="s">
        <v>2</v>
      </c>
      <c r="D4" s="250"/>
      <c r="E4" s="250" t="s">
        <v>183</v>
      </c>
      <c r="F4" s="250" t="s">
        <v>184</v>
      </c>
      <c r="G4" s="250" t="s">
        <v>882</v>
      </c>
      <c r="H4" s="250" t="s">
        <v>185</v>
      </c>
      <c r="I4" s="263" t="s">
        <v>186</v>
      </c>
      <c r="J4" s="250" t="s">
        <v>883</v>
      </c>
      <c r="K4" s="250" t="s">
        <v>121</v>
      </c>
      <c r="L4" s="376" t="s">
        <v>881</v>
      </c>
    </row>
    <row r="5" spans="1:13" ht="149.25" customHeight="1" x14ac:dyDescent="0.25">
      <c r="B5" s="380">
        <v>1</v>
      </c>
      <c r="C5" s="271" t="s">
        <v>1409</v>
      </c>
      <c r="D5" s="38"/>
      <c r="E5" s="302" t="s">
        <v>73</v>
      </c>
      <c r="F5" s="301"/>
      <c r="G5" s="301" t="s">
        <v>68</v>
      </c>
      <c r="H5" s="301" t="s">
        <v>68</v>
      </c>
      <c r="I5" s="113">
        <v>100</v>
      </c>
      <c r="J5" s="301"/>
      <c r="K5" s="301" t="s">
        <v>75</v>
      </c>
      <c r="L5" s="381" t="s">
        <v>75</v>
      </c>
      <c r="M5" s="30"/>
    </row>
    <row r="6" spans="1:13" ht="180" x14ac:dyDescent="0.25">
      <c r="B6" s="380" t="s">
        <v>4</v>
      </c>
      <c r="C6" s="26" t="s">
        <v>1410</v>
      </c>
      <c r="D6" s="300"/>
      <c r="E6" s="302" t="s">
        <v>180</v>
      </c>
      <c r="F6" s="301"/>
      <c r="G6" s="301" t="s">
        <v>68</v>
      </c>
      <c r="H6" s="301" t="s">
        <v>68</v>
      </c>
      <c r="I6" s="300"/>
      <c r="J6" s="228"/>
      <c r="K6" s="301" t="s">
        <v>75</v>
      </c>
      <c r="L6" s="381" t="s">
        <v>75</v>
      </c>
      <c r="M6" s="30"/>
    </row>
    <row r="7" spans="1:13" s="31" customFormat="1" ht="228" x14ac:dyDescent="0.25">
      <c r="A7" s="225"/>
      <c r="B7" s="380" t="s">
        <v>5</v>
      </c>
      <c r="C7" s="445" t="s">
        <v>1411</v>
      </c>
      <c r="D7" s="300"/>
      <c r="E7" s="302" t="s">
        <v>180</v>
      </c>
      <c r="F7" s="301"/>
      <c r="G7" s="301" t="s">
        <v>68</v>
      </c>
      <c r="H7" s="301" t="s">
        <v>68</v>
      </c>
      <c r="I7" s="300"/>
      <c r="J7" s="228"/>
      <c r="K7" s="301" t="s">
        <v>75</v>
      </c>
      <c r="L7" s="381" t="s">
        <v>75</v>
      </c>
      <c r="M7" s="30"/>
    </row>
    <row r="8" spans="1:13" ht="15.75" thickBot="1" x14ac:dyDescent="0.3">
      <c r="B8" s="444"/>
      <c r="C8" s="391"/>
      <c r="D8" s="583" t="s">
        <v>1284</v>
      </c>
      <c r="E8" s="584"/>
      <c r="F8" s="584"/>
      <c r="G8" s="585"/>
      <c r="H8" s="392"/>
      <c r="I8" s="393">
        <f>SUM(I5:I7)</f>
        <v>100</v>
      </c>
      <c r="J8" s="394"/>
      <c r="K8" s="394"/>
      <c r="L8" s="395"/>
    </row>
  </sheetData>
  <mergeCells count="1">
    <mergeCell ref="D8:G8"/>
  </mergeCells>
  <pageMargins left="0.70866141732283472" right="0.70866141732283472" top="0.74803149606299213" bottom="0.74803149606299213" header="0.31496062992125984" footer="0.31496062992125984"/>
  <pageSetup paperSize="9" scale="56" fitToHeight="1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G5:H7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2"/>
  <sheetViews>
    <sheetView topLeftCell="A128" zoomScaleNormal="100" workbookViewId="0">
      <selection activeCell="C131" sqref="C131"/>
    </sheetView>
  </sheetViews>
  <sheetFormatPr defaultRowHeight="15" x14ac:dyDescent="0.25"/>
  <cols>
    <col min="1" max="1" width="3.7109375" style="225" customWidth="1"/>
    <col min="2" max="2" width="11" customWidth="1"/>
    <col min="3" max="3" width="71.85546875" customWidth="1"/>
    <col min="4" max="4" width="16.42578125" customWidth="1"/>
    <col min="5" max="6" width="12.7109375" customWidth="1"/>
    <col min="7" max="7" width="13.28515625" customWidth="1"/>
    <col min="8" max="8" width="16" customWidth="1"/>
    <col min="9" max="9" width="9.140625" style="138"/>
    <col min="10" max="10" width="16" customWidth="1"/>
    <col min="11" max="11" width="14.5703125" customWidth="1"/>
    <col min="12" max="12" width="15.140625" customWidth="1"/>
  </cols>
  <sheetData>
    <row r="1" spans="1:13" s="31" customFormat="1" ht="15.75" thickBot="1" x14ac:dyDescent="0.3">
      <c r="A1" s="225"/>
      <c r="I1" s="138"/>
    </row>
    <row r="2" spans="1:13" ht="24" x14ac:dyDescent="0.25">
      <c r="B2" s="409" t="s">
        <v>365</v>
      </c>
      <c r="C2" s="410" t="s">
        <v>434</v>
      </c>
      <c r="D2" s="367" t="s">
        <v>66</v>
      </c>
      <c r="E2" s="412"/>
      <c r="F2" s="413"/>
      <c r="G2" s="413"/>
      <c r="H2" s="413"/>
      <c r="I2" s="446"/>
      <c r="J2" s="415"/>
      <c r="K2" s="415"/>
      <c r="L2" s="416"/>
      <c r="M2" s="79"/>
    </row>
    <row r="3" spans="1:13" ht="18.75" x14ac:dyDescent="0.25">
      <c r="B3" s="417"/>
      <c r="C3" s="7"/>
      <c r="D3" s="151">
        <v>20</v>
      </c>
      <c r="E3" s="24"/>
      <c r="F3" s="8"/>
      <c r="G3" s="8"/>
      <c r="H3" s="8"/>
      <c r="I3" s="136"/>
      <c r="J3" s="22"/>
      <c r="K3" s="22"/>
      <c r="L3" s="418"/>
    </row>
    <row r="4" spans="1:13" ht="60" x14ac:dyDescent="0.25">
      <c r="B4" s="375" t="s">
        <v>1</v>
      </c>
      <c r="C4" s="250" t="s">
        <v>2</v>
      </c>
      <c r="D4" s="250"/>
      <c r="E4" s="250" t="s">
        <v>183</v>
      </c>
      <c r="F4" s="250" t="s">
        <v>184</v>
      </c>
      <c r="G4" s="250" t="s">
        <v>882</v>
      </c>
      <c r="H4" s="250" t="s">
        <v>884</v>
      </c>
      <c r="I4" s="152" t="s">
        <v>186</v>
      </c>
      <c r="J4" s="250" t="s">
        <v>890</v>
      </c>
      <c r="K4" s="250" t="s">
        <v>885</v>
      </c>
      <c r="L4" s="376" t="s">
        <v>881</v>
      </c>
    </row>
    <row r="5" spans="1:13" ht="15.75" x14ac:dyDescent="0.25">
      <c r="B5" s="377">
        <v>1</v>
      </c>
      <c r="C5" s="297" t="s">
        <v>512</v>
      </c>
      <c r="D5" s="297"/>
      <c r="E5" s="258"/>
      <c r="F5" s="297"/>
      <c r="G5" s="297"/>
      <c r="H5" s="297"/>
      <c r="I5" s="137"/>
      <c r="J5" s="258"/>
      <c r="K5" s="258"/>
      <c r="L5" s="378"/>
    </row>
    <row r="6" spans="1:13" s="31" customFormat="1" x14ac:dyDescent="0.25">
      <c r="A6" s="225"/>
      <c r="B6" s="447"/>
      <c r="C6" s="87"/>
      <c r="D6" s="237"/>
      <c r="E6" s="254"/>
      <c r="F6" s="301"/>
      <c r="G6" s="301"/>
      <c r="H6" s="301"/>
      <c r="I6" s="119"/>
      <c r="J6" s="230"/>
      <c r="K6" s="230"/>
      <c r="L6" s="385"/>
      <c r="M6" s="79"/>
    </row>
    <row r="7" spans="1:13" s="31" customFormat="1" x14ac:dyDescent="0.25">
      <c r="A7" s="225"/>
      <c r="B7" s="448" t="s">
        <v>4</v>
      </c>
      <c r="C7" s="96" t="s">
        <v>662</v>
      </c>
      <c r="D7" s="237"/>
      <c r="E7" s="254" t="s">
        <v>3</v>
      </c>
      <c r="F7" s="301" t="s">
        <v>68</v>
      </c>
      <c r="G7" s="301" t="s">
        <v>68</v>
      </c>
      <c r="H7" s="301" t="s">
        <v>68</v>
      </c>
      <c r="I7" s="119"/>
      <c r="J7" s="230"/>
      <c r="K7" s="230"/>
      <c r="L7" s="385"/>
    </row>
    <row r="8" spans="1:13" s="31" customFormat="1" ht="24" x14ac:dyDescent="0.25">
      <c r="A8" s="225"/>
      <c r="B8" s="448" t="s">
        <v>5</v>
      </c>
      <c r="C8" s="96" t="s">
        <v>663</v>
      </c>
      <c r="D8" s="237"/>
      <c r="E8" s="254" t="s">
        <v>3</v>
      </c>
      <c r="F8" s="301" t="s">
        <v>68</v>
      </c>
      <c r="G8" s="301" t="s">
        <v>68</v>
      </c>
      <c r="H8" s="301" t="s">
        <v>68</v>
      </c>
      <c r="I8" s="119"/>
      <c r="J8" s="230"/>
      <c r="K8" s="230"/>
      <c r="L8" s="385"/>
    </row>
    <row r="9" spans="1:13" s="31" customFormat="1" ht="24" x14ac:dyDescent="0.25">
      <c r="A9" s="225"/>
      <c r="B9" s="448" t="s">
        <v>6</v>
      </c>
      <c r="C9" s="96" t="s">
        <v>664</v>
      </c>
      <c r="D9" s="237"/>
      <c r="E9" s="254" t="s">
        <v>3</v>
      </c>
      <c r="F9" s="301" t="s">
        <v>68</v>
      </c>
      <c r="G9" s="301" t="s">
        <v>68</v>
      </c>
      <c r="H9" s="301" t="s">
        <v>68</v>
      </c>
      <c r="I9" s="119"/>
      <c r="J9" s="602" t="s">
        <v>517</v>
      </c>
      <c r="K9" s="603"/>
      <c r="L9" s="604"/>
    </row>
    <row r="10" spans="1:13" s="31" customFormat="1" x14ac:dyDescent="0.25">
      <c r="A10" s="225"/>
      <c r="B10" s="448" t="s">
        <v>7</v>
      </c>
      <c r="C10" s="96" t="s">
        <v>909</v>
      </c>
      <c r="D10" s="237"/>
      <c r="E10" s="254" t="s">
        <v>3</v>
      </c>
      <c r="F10" s="301" t="s">
        <v>68</v>
      </c>
      <c r="G10" s="301" t="s">
        <v>68</v>
      </c>
      <c r="H10" s="301" t="s">
        <v>68</v>
      </c>
      <c r="I10" s="119"/>
      <c r="J10" s="602" t="s">
        <v>517</v>
      </c>
      <c r="K10" s="603"/>
      <c r="L10" s="604"/>
    </row>
    <row r="11" spans="1:13" s="31" customFormat="1" ht="24" x14ac:dyDescent="0.25">
      <c r="A11" s="225"/>
      <c r="B11" s="448" t="s">
        <v>14</v>
      </c>
      <c r="C11" s="96" t="s">
        <v>513</v>
      </c>
      <c r="D11" s="237"/>
      <c r="E11" s="254" t="s">
        <v>3</v>
      </c>
      <c r="F11" s="301" t="s">
        <v>68</v>
      </c>
      <c r="G11" s="301" t="s">
        <v>68</v>
      </c>
      <c r="H11" s="301" t="s">
        <v>68</v>
      </c>
      <c r="I11" s="119"/>
      <c r="J11" s="230"/>
      <c r="K11" s="230"/>
      <c r="L11" s="385"/>
    </row>
    <row r="12" spans="1:13" s="31" customFormat="1" x14ac:dyDescent="0.25">
      <c r="A12" s="225"/>
      <c r="B12" s="448" t="s">
        <v>61</v>
      </c>
      <c r="C12" s="96" t="s">
        <v>514</v>
      </c>
      <c r="D12" s="237"/>
      <c r="E12" s="254" t="s">
        <v>3</v>
      </c>
      <c r="F12" s="301" t="s">
        <v>68</v>
      </c>
      <c r="G12" s="301" t="s">
        <v>68</v>
      </c>
      <c r="H12" s="301" t="s">
        <v>68</v>
      </c>
      <c r="I12" s="119"/>
      <c r="J12" s="230"/>
      <c r="K12" s="230"/>
      <c r="L12" s="385"/>
    </row>
    <row r="13" spans="1:13" s="31" customFormat="1" x14ac:dyDescent="0.25">
      <c r="A13" s="225"/>
      <c r="B13" s="448" t="s">
        <v>62</v>
      </c>
      <c r="C13" s="96" t="s">
        <v>665</v>
      </c>
      <c r="D13" s="237"/>
      <c r="E13" s="254" t="s">
        <v>3</v>
      </c>
      <c r="F13" s="301" t="s">
        <v>68</v>
      </c>
      <c r="G13" s="301" t="s">
        <v>68</v>
      </c>
      <c r="H13" s="301" t="s">
        <v>68</v>
      </c>
      <c r="I13" s="119"/>
      <c r="J13" s="230"/>
      <c r="K13" s="230"/>
      <c r="L13" s="385"/>
    </row>
    <row r="14" spans="1:13" s="31" customFormat="1" x14ac:dyDescent="0.25">
      <c r="A14" s="225"/>
      <c r="B14" s="448" t="s">
        <v>63</v>
      </c>
      <c r="C14" s="96" t="s">
        <v>666</v>
      </c>
      <c r="D14" s="237"/>
      <c r="E14" s="254" t="s">
        <v>3</v>
      </c>
      <c r="F14" s="301" t="s">
        <v>68</v>
      </c>
      <c r="G14" s="301" t="s">
        <v>68</v>
      </c>
      <c r="H14" s="301" t="s">
        <v>68</v>
      </c>
      <c r="I14" s="119"/>
      <c r="J14" s="230"/>
      <c r="K14" s="230"/>
      <c r="L14" s="385"/>
    </row>
    <row r="15" spans="1:13" s="31" customFormat="1" x14ac:dyDescent="0.25">
      <c r="A15" s="225"/>
      <c r="B15" s="448" t="s">
        <v>414</v>
      </c>
      <c r="C15" s="96" t="s">
        <v>667</v>
      </c>
      <c r="D15" s="237"/>
      <c r="E15" s="254" t="s">
        <v>3</v>
      </c>
      <c r="F15" s="301" t="s">
        <v>68</v>
      </c>
      <c r="G15" s="301" t="s">
        <v>68</v>
      </c>
      <c r="H15" s="301" t="s">
        <v>68</v>
      </c>
      <c r="I15" s="119"/>
      <c r="J15" s="230"/>
      <c r="K15" s="230"/>
      <c r="L15" s="385"/>
    </row>
    <row r="16" spans="1:13" s="31" customFormat="1" x14ac:dyDescent="0.25">
      <c r="A16" s="225"/>
      <c r="B16" s="448" t="s">
        <v>518</v>
      </c>
      <c r="C16" s="96" t="s">
        <v>668</v>
      </c>
      <c r="D16" s="237"/>
      <c r="E16" s="254" t="s">
        <v>3</v>
      </c>
      <c r="F16" s="301" t="s">
        <v>68</v>
      </c>
      <c r="G16" s="301" t="s">
        <v>68</v>
      </c>
      <c r="H16" s="301" t="s">
        <v>68</v>
      </c>
      <c r="I16" s="119"/>
      <c r="J16" s="230"/>
      <c r="K16" s="230"/>
      <c r="L16" s="385"/>
    </row>
    <row r="17" spans="1:12" s="31" customFormat="1" ht="24" x14ac:dyDescent="0.25">
      <c r="A17" s="225"/>
      <c r="B17" s="448" t="s">
        <v>519</v>
      </c>
      <c r="C17" s="96" t="s">
        <v>669</v>
      </c>
      <c r="D17" s="237"/>
      <c r="E17" s="254" t="s">
        <v>3</v>
      </c>
      <c r="F17" s="301" t="s">
        <v>68</v>
      </c>
      <c r="G17" s="301" t="s">
        <v>68</v>
      </c>
      <c r="H17" s="301" t="s">
        <v>68</v>
      </c>
      <c r="I17" s="119"/>
      <c r="J17" s="602" t="s">
        <v>517</v>
      </c>
      <c r="K17" s="603"/>
      <c r="L17" s="604"/>
    </row>
    <row r="18" spans="1:12" s="31" customFormat="1" ht="36" x14ac:dyDescent="0.25">
      <c r="A18" s="225"/>
      <c r="B18" s="448" t="s">
        <v>520</v>
      </c>
      <c r="C18" s="96" t="s">
        <v>670</v>
      </c>
      <c r="D18" s="237"/>
      <c r="E18" s="254" t="s">
        <v>3</v>
      </c>
      <c r="F18" s="301" t="s">
        <v>68</v>
      </c>
      <c r="G18" s="301" t="s">
        <v>68</v>
      </c>
      <c r="H18" s="301" t="s">
        <v>68</v>
      </c>
      <c r="I18" s="119"/>
      <c r="J18" s="230"/>
      <c r="K18" s="230"/>
      <c r="L18" s="385"/>
    </row>
    <row r="19" spans="1:12" s="31" customFormat="1" ht="24" x14ac:dyDescent="0.25">
      <c r="A19" s="225"/>
      <c r="B19" s="448" t="s">
        <v>521</v>
      </c>
      <c r="C19" s="96" t="s">
        <v>671</v>
      </c>
      <c r="D19" s="237"/>
      <c r="E19" s="254" t="s">
        <v>3</v>
      </c>
      <c r="F19" s="301" t="s">
        <v>68</v>
      </c>
      <c r="G19" s="301" t="s">
        <v>68</v>
      </c>
      <c r="H19" s="301" t="s">
        <v>68</v>
      </c>
      <c r="I19" s="119"/>
      <c r="J19" s="602" t="s">
        <v>517</v>
      </c>
      <c r="K19" s="603"/>
      <c r="L19" s="604"/>
    </row>
    <row r="20" spans="1:12" s="31" customFormat="1" ht="24" x14ac:dyDescent="0.25">
      <c r="A20" s="225"/>
      <c r="B20" s="448" t="s">
        <v>522</v>
      </c>
      <c r="C20" s="96" t="s">
        <v>672</v>
      </c>
      <c r="D20" s="237"/>
      <c r="E20" s="254" t="s">
        <v>3</v>
      </c>
      <c r="F20" s="301" t="s">
        <v>68</v>
      </c>
      <c r="G20" s="301" t="s">
        <v>68</v>
      </c>
      <c r="H20" s="301" t="s">
        <v>68</v>
      </c>
      <c r="I20" s="119"/>
      <c r="J20" s="602" t="s">
        <v>517</v>
      </c>
      <c r="K20" s="603"/>
      <c r="L20" s="604"/>
    </row>
    <row r="21" spans="1:12" s="31" customFormat="1" ht="43.5" customHeight="1" x14ac:dyDescent="0.25">
      <c r="A21" s="225"/>
      <c r="B21" s="448" t="s">
        <v>523</v>
      </c>
      <c r="C21" s="96" t="s">
        <v>515</v>
      </c>
      <c r="D21" s="237"/>
      <c r="E21" s="254" t="s">
        <v>3</v>
      </c>
      <c r="F21" s="301" t="s">
        <v>68</v>
      </c>
      <c r="G21" s="301" t="s">
        <v>68</v>
      </c>
      <c r="H21" s="301" t="s">
        <v>68</v>
      </c>
      <c r="I21" s="119"/>
      <c r="J21" s="602" t="s">
        <v>1412</v>
      </c>
      <c r="K21" s="603"/>
      <c r="L21" s="604"/>
    </row>
    <row r="22" spans="1:12" s="31" customFormat="1" ht="36" x14ac:dyDescent="0.25">
      <c r="A22" s="225"/>
      <c r="B22" s="448" t="s">
        <v>524</v>
      </c>
      <c r="C22" s="96" t="s">
        <v>516</v>
      </c>
      <c r="D22" s="237"/>
      <c r="E22" s="254" t="s">
        <v>3</v>
      </c>
      <c r="F22" s="301" t="s">
        <v>68</v>
      </c>
      <c r="G22" s="301" t="s">
        <v>68</v>
      </c>
      <c r="H22" s="301" t="s">
        <v>68</v>
      </c>
      <c r="I22" s="119"/>
      <c r="J22" s="230"/>
      <c r="K22" s="230"/>
      <c r="L22" s="385"/>
    </row>
    <row r="23" spans="1:12" s="31" customFormat="1" x14ac:dyDescent="0.25">
      <c r="A23" s="225"/>
      <c r="B23" s="447"/>
      <c r="C23" s="89" t="s">
        <v>526</v>
      </c>
      <c r="D23" s="237"/>
      <c r="E23" s="254"/>
      <c r="F23" s="301"/>
      <c r="G23" s="301"/>
      <c r="H23" s="301"/>
      <c r="I23" s="119"/>
      <c r="J23" s="230"/>
      <c r="K23" s="230"/>
      <c r="L23" s="385"/>
    </row>
    <row r="24" spans="1:12" s="31" customFormat="1" ht="36" x14ac:dyDescent="0.25">
      <c r="A24" s="225"/>
      <c r="B24" s="448" t="s">
        <v>527</v>
      </c>
      <c r="C24" s="90" t="s">
        <v>536</v>
      </c>
      <c r="D24" s="237"/>
      <c r="E24" s="254" t="s">
        <v>3</v>
      </c>
      <c r="F24" s="301" t="s">
        <v>68</v>
      </c>
      <c r="G24" s="301"/>
      <c r="H24" s="301"/>
      <c r="I24" s="119"/>
      <c r="J24" s="240" t="s">
        <v>530</v>
      </c>
      <c r="K24" s="230"/>
      <c r="L24" s="385"/>
    </row>
    <row r="25" spans="1:12" s="31" customFormat="1" ht="48" x14ac:dyDescent="0.25">
      <c r="A25" s="225"/>
      <c r="B25" s="448" t="s">
        <v>528</v>
      </c>
      <c r="C25" s="255" t="s">
        <v>525</v>
      </c>
      <c r="D25" s="237"/>
      <c r="E25" s="254" t="s">
        <v>3</v>
      </c>
      <c r="F25" s="301" t="s">
        <v>68</v>
      </c>
      <c r="G25" s="301"/>
      <c r="H25" s="301"/>
      <c r="I25" s="119"/>
      <c r="J25" s="230"/>
      <c r="K25" s="230"/>
      <c r="L25" s="385"/>
    </row>
    <row r="26" spans="1:12" s="31" customFormat="1" x14ac:dyDescent="0.25">
      <c r="A26" s="225"/>
      <c r="B26" s="448" t="s">
        <v>529</v>
      </c>
      <c r="C26" s="255" t="s">
        <v>673</v>
      </c>
      <c r="D26" s="237"/>
      <c r="E26" s="254" t="s">
        <v>3</v>
      </c>
      <c r="F26" s="301" t="s">
        <v>68</v>
      </c>
      <c r="G26" s="301"/>
      <c r="H26" s="301"/>
      <c r="I26" s="119"/>
      <c r="J26" s="230"/>
      <c r="K26" s="230"/>
      <c r="L26" s="385"/>
    </row>
    <row r="27" spans="1:12" s="31" customFormat="1" ht="42" customHeight="1" x14ac:dyDescent="0.25">
      <c r="A27" s="225"/>
      <c r="B27" s="449" t="s">
        <v>533</v>
      </c>
      <c r="C27" s="91" t="s">
        <v>910</v>
      </c>
      <c r="D27" s="106"/>
      <c r="E27" s="302" t="s">
        <v>73</v>
      </c>
      <c r="F27" s="301"/>
      <c r="G27" s="301"/>
      <c r="H27" s="301"/>
      <c r="I27" s="249">
        <v>500</v>
      </c>
      <c r="J27" s="301"/>
      <c r="K27" s="301"/>
      <c r="L27" s="381"/>
    </row>
    <row r="28" spans="1:12" s="31" customFormat="1" ht="60" x14ac:dyDescent="0.25">
      <c r="A28" s="225"/>
      <c r="B28" s="450"/>
      <c r="C28" s="92" t="s">
        <v>538</v>
      </c>
      <c r="D28" s="106"/>
      <c r="E28" s="302" t="s">
        <v>180</v>
      </c>
      <c r="F28" s="301" t="s">
        <v>68</v>
      </c>
      <c r="G28" s="301" t="s">
        <v>68</v>
      </c>
      <c r="H28" s="301" t="s">
        <v>68</v>
      </c>
      <c r="I28" s="238"/>
      <c r="J28" s="596" t="s">
        <v>517</v>
      </c>
      <c r="K28" s="597"/>
      <c r="L28" s="598"/>
    </row>
    <row r="29" spans="1:12" s="31" customFormat="1" ht="48" x14ac:dyDescent="0.25">
      <c r="A29" s="225"/>
      <c r="B29" s="450"/>
      <c r="C29" s="92" t="s">
        <v>531</v>
      </c>
      <c r="D29" s="106"/>
      <c r="E29" s="302" t="s">
        <v>180</v>
      </c>
      <c r="F29" s="301" t="s">
        <v>68</v>
      </c>
      <c r="G29" s="301" t="s">
        <v>68</v>
      </c>
      <c r="H29" s="301" t="s">
        <v>68</v>
      </c>
      <c r="I29" s="238"/>
      <c r="J29" s="596" t="s">
        <v>517</v>
      </c>
      <c r="K29" s="597"/>
      <c r="L29" s="598"/>
    </row>
    <row r="30" spans="1:12" s="31" customFormat="1" ht="24" x14ac:dyDescent="0.25">
      <c r="A30" s="225"/>
      <c r="B30" s="450"/>
      <c r="C30" s="92" t="s">
        <v>1289</v>
      </c>
      <c r="D30" s="106"/>
      <c r="E30" s="302" t="s">
        <v>180</v>
      </c>
      <c r="F30" s="301" t="s">
        <v>68</v>
      </c>
      <c r="G30" s="301" t="s">
        <v>68</v>
      </c>
      <c r="H30" s="301" t="s">
        <v>68</v>
      </c>
      <c r="I30" s="238"/>
      <c r="J30" s="596" t="s">
        <v>674</v>
      </c>
      <c r="K30" s="597"/>
      <c r="L30" s="598"/>
    </row>
    <row r="31" spans="1:12" s="31" customFormat="1" x14ac:dyDescent="0.25">
      <c r="A31" s="225"/>
      <c r="B31" s="450"/>
      <c r="C31" s="92" t="s">
        <v>532</v>
      </c>
      <c r="D31" s="106"/>
      <c r="E31" s="302" t="s">
        <v>180</v>
      </c>
      <c r="F31" s="301" t="s">
        <v>68</v>
      </c>
      <c r="G31" s="301" t="s">
        <v>68</v>
      </c>
      <c r="H31" s="301" t="s">
        <v>68</v>
      </c>
      <c r="I31" s="238"/>
      <c r="J31" s="596" t="s">
        <v>674</v>
      </c>
      <c r="K31" s="597"/>
      <c r="L31" s="598"/>
    </row>
    <row r="32" spans="1:12" s="31" customFormat="1" ht="24" x14ac:dyDescent="0.25">
      <c r="A32" s="225"/>
      <c r="B32" s="450"/>
      <c r="C32" s="92" t="s">
        <v>911</v>
      </c>
      <c r="D32" s="106"/>
      <c r="E32" s="302" t="s">
        <v>180</v>
      </c>
      <c r="F32" s="301" t="s">
        <v>68</v>
      </c>
      <c r="G32" s="301" t="s">
        <v>68</v>
      </c>
      <c r="H32" s="301" t="s">
        <v>68</v>
      </c>
      <c r="I32" s="238"/>
      <c r="J32" s="596" t="s">
        <v>517</v>
      </c>
      <c r="K32" s="597"/>
      <c r="L32" s="598"/>
    </row>
    <row r="33" spans="1:12" s="31" customFormat="1" ht="29.25" customHeight="1" x14ac:dyDescent="0.25">
      <c r="A33" s="225"/>
      <c r="B33" s="450"/>
      <c r="C33" s="93" t="s">
        <v>1290</v>
      </c>
      <c r="D33" s="106"/>
      <c r="E33" s="302" t="s">
        <v>180</v>
      </c>
      <c r="F33" s="301"/>
      <c r="G33" s="301" t="s">
        <v>68</v>
      </c>
      <c r="H33" s="301" t="s">
        <v>68</v>
      </c>
      <c r="I33" s="238"/>
      <c r="J33" s="301"/>
      <c r="K33" s="596" t="s">
        <v>517</v>
      </c>
      <c r="L33" s="598"/>
    </row>
    <row r="34" spans="1:12" s="31" customFormat="1" ht="27" customHeight="1" x14ac:dyDescent="0.25">
      <c r="A34" s="225"/>
      <c r="B34" s="450"/>
      <c r="C34" s="93" t="s">
        <v>675</v>
      </c>
      <c r="D34" s="106"/>
      <c r="E34" s="302" t="s">
        <v>180</v>
      </c>
      <c r="F34" s="301" t="s">
        <v>68</v>
      </c>
      <c r="G34" s="301" t="s">
        <v>68</v>
      </c>
      <c r="H34" s="301" t="s">
        <v>68</v>
      </c>
      <c r="I34" s="238"/>
      <c r="J34" s="596" t="s">
        <v>517</v>
      </c>
      <c r="K34" s="597"/>
      <c r="L34" s="598"/>
    </row>
    <row r="35" spans="1:12" s="31" customFormat="1" ht="24" x14ac:dyDescent="0.25">
      <c r="A35" s="225"/>
      <c r="B35" s="450"/>
      <c r="C35" s="108" t="s">
        <v>676</v>
      </c>
      <c r="D35" s="106"/>
      <c r="E35" s="302" t="s">
        <v>180</v>
      </c>
      <c r="F35" s="301"/>
      <c r="G35" s="301" t="s">
        <v>68</v>
      </c>
      <c r="H35" s="301" t="s">
        <v>68</v>
      </c>
      <c r="I35" s="238"/>
      <c r="J35" s="301"/>
      <c r="K35" s="596" t="s">
        <v>517</v>
      </c>
      <c r="L35" s="598"/>
    </row>
    <row r="36" spans="1:12" s="31" customFormat="1" ht="24" x14ac:dyDescent="0.25">
      <c r="A36" s="225"/>
      <c r="B36" s="450"/>
      <c r="C36" s="93" t="s">
        <v>912</v>
      </c>
      <c r="D36" s="106"/>
      <c r="E36" s="302" t="s">
        <v>180</v>
      </c>
      <c r="F36" s="301" t="s">
        <v>68</v>
      </c>
      <c r="G36" s="301" t="s">
        <v>68</v>
      </c>
      <c r="H36" s="301" t="s">
        <v>68</v>
      </c>
      <c r="I36" s="238"/>
      <c r="J36" s="596" t="s">
        <v>517</v>
      </c>
      <c r="K36" s="597"/>
      <c r="L36" s="598"/>
    </row>
    <row r="37" spans="1:12" s="31" customFormat="1" x14ac:dyDescent="0.25">
      <c r="A37" s="225"/>
      <c r="B37" s="450"/>
      <c r="C37" s="94" t="s">
        <v>913</v>
      </c>
      <c r="D37" s="106"/>
      <c r="E37" s="302" t="s">
        <v>180</v>
      </c>
      <c r="F37" s="301"/>
      <c r="G37" s="301" t="s">
        <v>68</v>
      </c>
      <c r="H37" s="301" t="s">
        <v>68</v>
      </c>
      <c r="I37" s="238"/>
      <c r="J37" s="301"/>
      <c r="K37" s="596" t="s">
        <v>517</v>
      </c>
      <c r="L37" s="598"/>
    </row>
    <row r="38" spans="1:12" s="31" customFormat="1" x14ac:dyDescent="0.25">
      <c r="A38" s="225"/>
      <c r="B38" s="450"/>
      <c r="C38" s="95" t="s">
        <v>677</v>
      </c>
      <c r="D38" s="106"/>
      <c r="E38" s="302" t="s">
        <v>180</v>
      </c>
      <c r="F38" s="301"/>
      <c r="G38" s="301" t="s">
        <v>68</v>
      </c>
      <c r="H38" s="301" t="s">
        <v>68</v>
      </c>
      <c r="I38" s="238"/>
      <c r="J38" s="301"/>
      <c r="K38" s="596" t="s">
        <v>517</v>
      </c>
      <c r="L38" s="598"/>
    </row>
    <row r="39" spans="1:12" s="31" customFormat="1" x14ac:dyDescent="0.25">
      <c r="A39" s="225"/>
      <c r="B39" s="451"/>
      <c r="C39" s="107" t="s">
        <v>535</v>
      </c>
      <c r="D39" s="300"/>
      <c r="E39" s="302"/>
      <c r="F39" s="301"/>
      <c r="G39" s="301"/>
      <c r="H39" s="301"/>
      <c r="I39" s="238"/>
      <c r="J39" s="301"/>
      <c r="K39" s="301"/>
      <c r="L39" s="381"/>
    </row>
    <row r="40" spans="1:12" s="31" customFormat="1" ht="36" x14ac:dyDescent="0.25">
      <c r="A40" s="225"/>
      <c r="B40" s="380" t="s">
        <v>534</v>
      </c>
      <c r="C40" s="240" t="s">
        <v>752</v>
      </c>
      <c r="D40" s="300"/>
      <c r="E40" s="302" t="s">
        <v>180</v>
      </c>
      <c r="F40" s="301"/>
      <c r="G40" s="301"/>
      <c r="H40" s="301"/>
      <c r="I40" s="238"/>
      <c r="J40" s="301" t="s">
        <v>537</v>
      </c>
      <c r="K40" s="301"/>
      <c r="L40" s="381"/>
    </row>
    <row r="41" spans="1:12" ht="15.75" x14ac:dyDescent="0.25">
      <c r="B41" s="377">
        <v>2</v>
      </c>
      <c r="C41" s="297" t="s">
        <v>539</v>
      </c>
      <c r="D41" s="297"/>
      <c r="E41" s="258"/>
      <c r="F41" s="297"/>
      <c r="G41" s="297"/>
      <c r="H41" s="297"/>
      <c r="I41" s="137"/>
      <c r="J41" s="258"/>
      <c r="K41" s="258"/>
      <c r="L41" s="378"/>
    </row>
    <row r="42" spans="1:12" ht="24" x14ac:dyDescent="0.25">
      <c r="B42" s="452" t="s">
        <v>22</v>
      </c>
      <c r="C42" s="255" t="s">
        <v>678</v>
      </c>
      <c r="D42" s="237"/>
      <c r="E42" s="254" t="s">
        <v>3</v>
      </c>
      <c r="F42" s="301" t="s">
        <v>68</v>
      </c>
      <c r="G42" s="301" t="s">
        <v>68</v>
      </c>
      <c r="H42" s="301" t="s">
        <v>68</v>
      </c>
      <c r="I42" s="119"/>
      <c r="J42" s="602" t="s">
        <v>517</v>
      </c>
      <c r="K42" s="603"/>
      <c r="L42" s="604"/>
    </row>
    <row r="43" spans="1:12" ht="30" customHeight="1" x14ac:dyDescent="0.25">
      <c r="B43" s="452" t="s">
        <v>23</v>
      </c>
      <c r="C43" s="255" t="s">
        <v>542</v>
      </c>
      <c r="D43" s="237"/>
      <c r="E43" s="254" t="s">
        <v>3</v>
      </c>
      <c r="F43" s="301" t="s">
        <v>68</v>
      </c>
      <c r="G43" s="301" t="s">
        <v>68</v>
      </c>
      <c r="H43" s="301" t="s">
        <v>68</v>
      </c>
      <c r="I43" s="119"/>
      <c r="J43" s="602" t="s">
        <v>517</v>
      </c>
      <c r="K43" s="603"/>
      <c r="L43" s="604"/>
    </row>
    <row r="44" spans="1:12" ht="30" customHeight="1" x14ac:dyDescent="0.25">
      <c r="B44" s="452" t="s">
        <v>65</v>
      </c>
      <c r="C44" s="255" t="s">
        <v>543</v>
      </c>
      <c r="D44" s="237"/>
      <c r="E44" s="254" t="s">
        <v>3</v>
      </c>
      <c r="F44" s="301"/>
      <c r="G44" s="301" t="s">
        <v>68</v>
      </c>
      <c r="H44" s="301" t="s">
        <v>68</v>
      </c>
      <c r="I44" s="119"/>
      <c r="J44" s="41"/>
      <c r="K44" s="605" t="s">
        <v>517</v>
      </c>
      <c r="L44" s="606"/>
    </row>
    <row r="45" spans="1:12" ht="36" x14ac:dyDescent="0.25">
      <c r="B45" s="452" t="s">
        <v>8</v>
      </c>
      <c r="C45" s="255" t="s">
        <v>544</v>
      </c>
      <c r="D45" s="237"/>
      <c r="E45" s="254" t="s">
        <v>3</v>
      </c>
      <c r="F45" s="301" t="s">
        <v>68</v>
      </c>
      <c r="G45" s="301" t="s">
        <v>68</v>
      </c>
      <c r="H45" s="301" t="s">
        <v>68</v>
      </c>
      <c r="I45" s="119"/>
      <c r="J45" s="602" t="s">
        <v>517</v>
      </c>
      <c r="K45" s="603"/>
      <c r="L45" s="604"/>
    </row>
    <row r="46" spans="1:12" ht="36" x14ac:dyDescent="0.25">
      <c r="B46" s="452" t="s">
        <v>10</v>
      </c>
      <c r="C46" s="255" t="s">
        <v>914</v>
      </c>
      <c r="D46" s="237"/>
      <c r="E46" s="254" t="s">
        <v>3</v>
      </c>
      <c r="F46" s="301" t="s">
        <v>68</v>
      </c>
      <c r="G46" s="301" t="s">
        <v>68</v>
      </c>
      <c r="H46" s="301" t="s">
        <v>68</v>
      </c>
      <c r="I46" s="119"/>
      <c r="J46" s="602" t="s">
        <v>517</v>
      </c>
      <c r="K46" s="603"/>
      <c r="L46" s="604"/>
    </row>
    <row r="47" spans="1:12" x14ac:dyDescent="0.25">
      <c r="B47" s="452" t="s">
        <v>11</v>
      </c>
      <c r="C47" s="255" t="s">
        <v>679</v>
      </c>
      <c r="D47" s="237"/>
      <c r="E47" s="254" t="s">
        <v>3</v>
      </c>
      <c r="F47" s="301" t="s">
        <v>68</v>
      </c>
      <c r="G47" s="301" t="s">
        <v>68</v>
      </c>
      <c r="H47" s="301" t="s">
        <v>68</v>
      </c>
      <c r="I47" s="119"/>
      <c r="J47" s="602" t="s">
        <v>517</v>
      </c>
      <c r="K47" s="603"/>
      <c r="L47" s="604"/>
    </row>
    <row r="48" spans="1:12" x14ac:dyDescent="0.25">
      <c r="B48" s="452" t="s">
        <v>12</v>
      </c>
      <c r="C48" s="255" t="s">
        <v>680</v>
      </c>
      <c r="D48" s="237"/>
      <c r="E48" s="254" t="s">
        <v>3</v>
      </c>
      <c r="F48" s="301" t="s">
        <v>68</v>
      </c>
      <c r="G48" s="301" t="s">
        <v>68</v>
      </c>
      <c r="H48" s="301" t="s">
        <v>68</v>
      </c>
      <c r="I48" s="119"/>
      <c r="J48" s="602" t="s">
        <v>517</v>
      </c>
      <c r="K48" s="603"/>
      <c r="L48" s="604"/>
    </row>
    <row r="49" spans="1:13" ht="60" x14ac:dyDescent="0.25">
      <c r="B49" s="452" t="s">
        <v>194</v>
      </c>
      <c r="C49" s="255" t="s">
        <v>776</v>
      </c>
      <c r="D49" s="237"/>
      <c r="E49" s="254" t="s">
        <v>3</v>
      </c>
      <c r="F49" s="301" t="s">
        <v>68</v>
      </c>
      <c r="G49" s="301" t="s">
        <v>68</v>
      </c>
      <c r="H49" s="301" t="s">
        <v>68</v>
      </c>
      <c r="I49" s="119"/>
      <c r="J49" s="602" t="s">
        <v>517</v>
      </c>
      <c r="K49" s="603"/>
      <c r="L49" s="604"/>
      <c r="M49" s="103"/>
    </row>
    <row r="50" spans="1:13" ht="24" x14ac:dyDescent="0.25">
      <c r="B50" s="452" t="s">
        <v>196</v>
      </c>
      <c r="C50" s="255" t="s">
        <v>915</v>
      </c>
      <c r="D50" s="300"/>
      <c r="E50" s="254" t="s">
        <v>3</v>
      </c>
      <c r="F50" s="301" t="s">
        <v>68</v>
      </c>
      <c r="G50" s="301" t="s">
        <v>68</v>
      </c>
      <c r="H50" s="301" t="s">
        <v>68</v>
      </c>
      <c r="I50" s="238"/>
      <c r="J50" s="602" t="s">
        <v>517</v>
      </c>
      <c r="K50" s="603"/>
      <c r="L50" s="604"/>
    </row>
    <row r="51" spans="1:13" ht="36" x14ac:dyDescent="0.25">
      <c r="B51" s="452" t="s">
        <v>540</v>
      </c>
      <c r="C51" s="255" t="s">
        <v>681</v>
      </c>
      <c r="D51" s="300"/>
      <c r="E51" s="254" t="s">
        <v>3</v>
      </c>
      <c r="F51" s="301" t="s">
        <v>68</v>
      </c>
      <c r="G51" s="301" t="s">
        <v>68</v>
      </c>
      <c r="H51" s="301" t="s">
        <v>68</v>
      </c>
      <c r="I51" s="238"/>
      <c r="J51" s="602" t="s">
        <v>517</v>
      </c>
      <c r="K51" s="603"/>
      <c r="L51" s="604"/>
    </row>
    <row r="52" spans="1:13" x14ac:dyDescent="0.25">
      <c r="B52" s="452" t="s">
        <v>541</v>
      </c>
      <c r="C52" s="255" t="s">
        <v>832</v>
      </c>
      <c r="D52" s="300"/>
      <c r="E52" s="254" t="s">
        <v>3</v>
      </c>
      <c r="F52" s="301"/>
      <c r="G52" s="301" t="s">
        <v>68</v>
      </c>
      <c r="H52" s="301" t="s">
        <v>68</v>
      </c>
      <c r="I52" s="238"/>
      <c r="J52" s="41"/>
      <c r="K52" s="605" t="s">
        <v>517</v>
      </c>
      <c r="L52" s="606"/>
    </row>
    <row r="53" spans="1:13" x14ac:dyDescent="0.25">
      <c r="B53" s="452" t="s">
        <v>546</v>
      </c>
      <c r="C53" s="255" t="s">
        <v>682</v>
      </c>
      <c r="D53" s="300"/>
      <c r="E53" s="254" t="s">
        <v>3</v>
      </c>
      <c r="F53" s="301" t="s">
        <v>68</v>
      </c>
      <c r="G53" s="301" t="s">
        <v>68</v>
      </c>
      <c r="H53" s="301" t="s">
        <v>68</v>
      </c>
      <c r="I53" s="238"/>
      <c r="J53" s="602" t="s">
        <v>517</v>
      </c>
      <c r="K53" s="603"/>
      <c r="L53" s="604"/>
    </row>
    <row r="54" spans="1:13" x14ac:dyDescent="0.25">
      <c r="B54" s="452" t="s">
        <v>547</v>
      </c>
      <c r="C54" s="255" t="s">
        <v>683</v>
      </c>
      <c r="D54" s="300"/>
      <c r="E54" s="254" t="s">
        <v>3</v>
      </c>
      <c r="F54" s="301" t="s">
        <v>68</v>
      </c>
      <c r="G54" s="301" t="s">
        <v>68</v>
      </c>
      <c r="H54" s="301" t="s">
        <v>68</v>
      </c>
      <c r="I54" s="238"/>
      <c r="J54" s="602" t="s">
        <v>517</v>
      </c>
      <c r="K54" s="603"/>
      <c r="L54" s="604"/>
    </row>
    <row r="55" spans="1:13" ht="24.75" x14ac:dyDescent="0.25">
      <c r="B55" s="452" t="s">
        <v>548</v>
      </c>
      <c r="C55" s="101" t="s">
        <v>835</v>
      </c>
      <c r="D55" s="300"/>
      <c r="E55" s="254" t="s">
        <v>3</v>
      </c>
      <c r="F55" s="301" t="s">
        <v>68</v>
      </c>
      <c r="G55" s="301" t="s">
        <v>68</v>
      </c>
      <c r="H55" s="301" t="s">
        <v>68</v>
      </c>
      <c r="I55" s="238"/>
      <c r="J55" s="602" t="s">
        <v>517</v>
      </c>
      <c r="K55" s="603"/>
      <c r="L55" s="604"/>
    </row>
    <row r="56" spans="1:13" ht="24.75" x14ac:dyDescent="0.25">
      <c r="B56" s="452" t="s">
        <v>549</v>
      </c>
      <c r="C56" s="102" t="s">
        <v>836</v>
      </c>
      <c r="D56" s="300"/>
      <c r="E56" s="254" t="s">
        <v>3</v>
      </c>
      <c r="F56" s="301"/>
      <c r="G56" s="301" t="s">
        <v>68</v>
      </c>
      <c r="H56" s="301" t="s">
        <v>68</v>
      </c>
      <c r="I56" s="238"/>
      <c r="J56" s="41"/>
      <c r="K56" s="605" t="s">
        <v>517</v>
      </c>
      <c r="L56" s="606"/>
    </row>
    <row r="57" spans="1:13" s="31" customFormat="1" ht="24" x14ac:dyDescent="0.25">
      <c r="A57" s="225"/>
      <c r="B57" s="452" t="s">
        <v>751</v>
      </c>
      <c r="C57" s="99" t="s">
        <v>684</v>
      </c>
      <c r="D57" s="300"/>
      <c r="E57" s="254" t="s">
        <v>3</v>
      </c>
      <c r="F57" s="301"/>
      <c r="G57" s="301" t="s">
        <v>68</v>
      </c>
      <c r="H57" s="301" t="s">
        <v>68</v>
      </c>
      <c r="I57" s="238"/>
      <c r="J57" s="230"/>
      <c r="K57" s="215"/>
      <c r="L57" s="453"/>
    </row>
    <row r="58" spans="1:13" x14ac:dyDescent="0.25">
      <c r="B58" s="630" t="s">
        <v>550</v>
      </c>
      <c r="C58" s="255" t="s">
        <v>685</v>
      </c>
      <c r="D58" s="300"/>
      <c r="E58" s="254" t="s">
        <v>3</v>
      </c>
      <c r="F58" s="301" t="s">
        <v>68</v>
      </c>
      <c r="G58" s="626" t="s">
        <v>68</v>
      </c>
      <c r="H58" s="626" t="s">
        <v>68</v>
      </c>
      <c r="I58" s="238"/>
      <c r="J58" s="602" t="s">
        <v>517</v>
      </c>
      <c r="K58" s="603"/>
      <c r="L58" s="604"/>
    </row>
    <row r="59" spans="1:13" s="225" customFormat="1" x14ac:dyDescent="0.25">
      <c r="B59" s="631"/>
      <c r="C59" s="255" t="s">
        <v>1531</v>
      </c>
      <c r="D59" s="300"/>
      <c r="E59" s="629" t="s">
        <v>3</v>
      </c>
      <c r="F59" s="301"/>
      <c r="G59" s="228" t="s">
        <v>68</v>
      </c>
      <c r="H59" s="228" t="s">
        <v>68</v>
      </c>
      <c r="I59" s="238"/>
      <c r="J59" s="542"/>
      <c r="K59" s="543"/>
      <c r="L59" s="544"/>
    </row>
    <row r="60" spans="1:13" s="225" customFormat="1" x14ac:dyDescent="0.25">
      <c r="B60" s="632"/>
      <c r="C60" s="255" t="s">
        <v>1530</v>
      </c>
      <c r="D60" s="300"/>
      <c r="E60" s="629" t="s">
        <v>180</v>
      </c>
      <c r="F60" s="300"/>
      <c r="G60" s="301"/>
      <c r="H60" s="301"/>
      <c r="I60" s="238"/>
      <c r="J60" s="542"/>
      <c r="K60" s="627" t="s">
        <v>517</v>
      </c>
      <c r="L60" s="628"/>
    </row>
    <row r="61" spans="1:13" ht="24.75" x14ac:dyDescent="0.25">
      <c r="B61" s="452" t="s">
        <v>551</v>
      </c>
      <c r="C61" s="101" t="s">
        <v>545</v>
      </c>
      <c r="D61" s="300"/>
      <c r="E61" s="254" t="s">
        <v>3</v>
      </c>
      <c r="F61" s="301" t="s">
        <v>68</v>
      </c>
      <c r="G61" s="301" t="s">
        <v>68</v>
      </c>
      <c r="H61" s="301" t="s">
        <v>68</v>
      </c>
      <c r="I61" s="238"/>
      <c r="J61" s="602" t="s">
        <v>517</v>
      </c>
      <c r="K61" s="603"/>
      <c r="L61" s="604"/>
    </row>
    <row r="62" spans="1:13" ht="47.25" x14ac:dyDescent="0.25">
      <c r="B62" s="590" t="s">
        <v>552</v>
      </c>
      <c r="C62" s="91" t="s">
        <v>916</v>
      </c>
      <c r="D62" s="300"/>
      <c r="E62" s="302" t="s">
        <v>73</v>
      </c>
      <c r="F62" s="301"/>
      <c r="G62" s="301"/>
      <c r="H62" s="301"/>
      <c r="I62" s="249">
        <v>500</v>
      </c>
      <c r="J62" s="301"/>
      <c r="K62" s="301"/>
      <c r="L62" s="381"/>
    </row>
    <row r="63" spans="1:13" s="31" customFormat="1" x14ac:dyDescent="0.25">
      <c r="A63" s="225"/>
      <c r="B63" s="599"/>
      <c r="C63" s="278" t="s">
        <v>686</v>
      </c>
      <c r="D63" s="300"/>
      <c r="E63" s="302"/>
      <c r="F63" s="301" t="s">
        <v>68</v>
      </c>
      <c r="G63" s="301" t="s">
        <v>68</v>
      </c>
      <c r="H63" s="301" t="s">
        <v>68</v>
      </c>
      <c r="I63" s="238"/>
      <c r="J63" s="602" t="s">
        <v>517</v>
      </c>
      <c r="K63" s="603"/>
      <c r="L63" s="604"/>
    </row>
    <row r="64" spans="1:13" s="31" customFormat="1" ht="24" x14ac:dyDescent="0.25">
      <c r="A64" s="225"/>
      <c r="B64" s="599"/>
      <c r="C64" s="278" t="s">
        <v>687</v>
      </c>
      <c r="D64" s="300"/>
      <c r="E64" s="302"/>
      <c r="F64" s="301" t="s">
        <v>68</v>
      </c>
      <c r="G64" s="301" t="s">
        <v>68</v>
      </c>
      <c r="H64" s="301" t="s">
        <v>68</v>
      </c>
      <c r="I64" s="238"/>
      <c r="J64" s="602" t="s">
        <v>517</v>
      </c>
      <c r="K64" s="603"/>
      <c r="L64" s="604"/>
    </row>
    <row r="65" spans="1:12" s="31" customFormat="1" x14ac:dyDescent="0.25">
      <c r="A65" s="225"/>
      <c r="B65" s="599"/>
      <c r="C65" s="278" t="s">
        <v>688</v>
      </c>
      <c r="D65" s="300"/>
      <c r="E65" s="302"/>
      <c r="F65" s="301" t="s">
        <v>68</v>
      </c>
      <c r="G65" s="301" t="s">
        <v>68</v>
      </c>
      <c r="H65" s="301" t="s">
        <v>68</v>
      </c>
      <c r="I65" s="238"/>
      <c r="J65" s="602" t="s">
        <v>517</v>
      </c>
      <c r="K65" s="603"/>
      <c r="L65" s="604"/>
    </row>
    <row r="66" spans="1:12" s="31" customFormat="1" x14ac:dyDescent="0.25">
      <c r="A66" s="225"/>
      <c r="B66" s="599"/>
      <c r="C66" s="278" t="s">
        <v>689</v>
      </c>
      <c r="D66" s="300"/>
      <c r="E66" s="302"/>
      <c r="F66" s="301" t="s">
        <v>68</v>
      </c>
      <c r="G66" s="301" t="s">
        <v>68</v>
      </c>
      <c r="H66" s="301" t="s">
        <v>68</v>
      </c>
      <c r="I66" s="238"/>
      <c r="J66" s="602" t="s">
        <v>517</v>
      </c>
      <c r="K66" s="603"/>
      <c r="L66" s="604"/>
    </row>
    <row r="67" spans="1:12" s="31" customFormat="1" x14ac:dyDescent="0.25">
      <c r="A67" s="225"/>
      <c r="B67" s="599"/>
      <c r="C67" s="278" t="s">
        <v>917</v>
      </c>
      <c r="D67" s="300"/>
      <c r="E67" s="302"/>
      <c r="F67" s="301" t="s">
        <v>68</v>
      </c>
      <c r="G67" s="301" t="s">
        <v>68</v>
      </c>
      <c r="H67" s="301" t="s">
        <v>68</v>
      </c>
      <c r="I67" s="238"/>
      <c r="J67" s="602" t="s">
        <v>517</v>
      </c>
      <c r="K67" s="603"/>
      <c r="L67" s="604"/>
    </row>
    <row r="68" spans="1:12" s="31" customFormat="1" ht="24" x14ac:dyDescent="0.25">
      <c r="A68" s="225"/>
      <c r="B68" s="599"/>
      <c r="C68" s="99" t="s">
        <v>690</v>
      </c>
      <c r="D68" s="300"/>
      <c r="E68" s="302"/>
      <c r="F68" s="301" t="s">
        <v>68</v>
      </c>
      <c r="G68" s="301" t="s">
        <v>68</v>
      </c>
      <c r="H68" s="301" t="s">
        <v>68</v>
      </c>
      <c r="I68" s="238"/>
      <c r="J68" s="602" t="s">
        <v>517</v>
      </c>
      <c r="K68" s="603"/>
      <c r="L68" s="604"/>
    </row>
    <row r="69" spans="1:12" s="31" customFormat="1" ht="30" customHeight="1" x14ac:dyDescent="0.25">
      <c r="A69" s="225"/>
      <c r="B69" s="599"/>
      <c r="C69" s="278" t="s">
        <v>553</v>
      </c>
      <c r="D69" s="300"/>
      <c r="E69" s="302"/>
      <c r="F69" s="301" t="s">
        <v>68</v>
      </c>
      <c r="G69" s="301" t="s">
        <v>68</v>
      </c>
      <c r="H69" s="301" t="s">
        <v>68</v>
      </c>
      <c r="I69" s="238"/>
      <c r="J69" s="602" t="s">
        <v>517</v>
      </c>
      <c r="K69" s="603"/>
      <c r="L69" s="604"/>
    </row>
    <row r="70" spans="1:12" s="31" customFormat="1" ht="36.75" customHeight="1" x14ac:dyDescent="0.25">
      <c r="A70" s="225"/>
      <c r="B70" s="599"/>
      <c r="C70" s="278" t="s">
        <v>918</v>
      </c>
      <c r="D70" s="300"/>
      <c r="E70" s="302"/>
      <c r="F70" s="301" t="s">
        <v>68</v>
      </c>
      <c r="G70" s="301" t="s">
        <v>68</v>
      </c>
      <c r="H70" s="301" t="s">
        <v>68</v>
      </c>
      <c r="I70" s="238"/>
      <c r="J70" s="602" t="s">
        <v>517</v>
      </c>
      <c r="K70" s="603"/>
      <c r="L70" s="604"/>
    </row>
    <row r="71" spans="1:12" s="31" customFormat="1" ht="24" x14ac:dyDescent="0.25">
      <c r="A71" s="225"/>
      <c r="B71" s="599"/>
      <c r="C71" s="100" t="s">
        <v>691</v>
      </c>
      <c r="D71" s="300"/>
      <c r="E71" s="302"/>
      <c r="F71" s="301" t="s">
        <v>68</v>
      </c>
      <c r="G71" s="301" t="s">
        <v>68</v>
      </c>
      <c r="H71" s="301" t="s">
        <v>68</v>
      </c>
      <c r="I71" s="238"/>
      <c r="J71" s="602" t="s">
        <v>517</v>
      </c>
      <c r="K71" s="603"/>
      <c r="L71" s="604"/>
    </row>
    <row r="72" spans="1:12" x14ac:dyDescent="0.25">
      <c r="B72" s="599"/>
      <c r="C72" s="255" t="s">
        <v>692</v>
      </c>
      <c r="D72" s="300"/>
      <c r="E72" s="302"/>
      <c r="F72" s="301" t="s">
        <v>68</v>
      </c>
      <c r="G72" s="301" t="s">
        <v>68</v>
      </c>
      <c r="H72" s="301" t="s">
        <v>68</v>
      </c>
      <c r="I72" s="238"/>
      <c r="J72" s="602" t="s">
        <v>517</v>
      </c>
      <c r="K72" s="603"/>
      <c r="L72" s="604"/>
    </row>
    <row r="73" spans="1:12" ht="24" x14ac:dyDescent="0.25">
      <c r="B73" s="591"/>
      <c r="C73" s="285" t="s">
        <v>919</v>
      </c>
      <c r="D73" s="300"/>
      <c r="E73" s="302"/>
      <c r="F73" s="301" t="s">
        <v>68</v>
      </c>
      <c r="G73" s="301" t="s">
        <v>68</v>
      </c>
      <c r="H73" s="301" t="s">
        <v>68</v>
      </c>
      <c r="I73" s="238"/>
      <c r="J73" s="602" t="s">
        <v>517</v>
      </c>
      <c r="K73" s="603"/>
      <c r="L73" s="604"/>
    </row>
    <row r="74" spans="1:12" s="31" customFormat="1" ht="24" x14ac:dyDescent="0.25">
      <c r="A74" s="225"/>
      <c r="B74" s="454"/>
      <c r="C74" s="285" t="s">
        <v>1304</v>
      </c>
      <c r="D74" s="300"/>
      <c r="E74" s="302"/>
      <c r="F74" s="301" t="s">
        <v>68</v>
      </c>
      <c r="G74" s="301"/>
      <c r="H74" s="301"/>
      <c r="I74" s="238"/>
      <c r="J74" s="301" t="s">
        <v>1303</v>
      </c>
      <c r="K74" s="214"/>
      <c r="L74" s="455"/>
    </row>
    <row r="75" spans="1:12" s="31" customFormat="1" ht="15.75" x14ac:dyDescent="0.25">
      <c r="A75" s="225"/>
      <c r="B75" s="377">
        <v>3</v>
      </c>
      <c r="C75" s="297" t="s">
        <v>559</v>
      </c>
      <c r="D75" s="297"/>
      <c r="E75" s="258"/>
      <c r="F75" s="297"/>
      <c r="G75" s="297"/>
      <c r="H75" s="297"/>
      <c r="I75" s="137"/>
      <c r="J75" s="258"/>
      <c r="K75" s="258"/>
      <c r="L75" s="378"/>
    </row>
    <row r="76" spans="1:12" s="31" customFormat="1" ht="24" x14ac:dyDescent="0.25">
      <c r="A76" s="225"/>
      <c r="B76" s="456" t="s">
        <v>13</v>
      </c>
      <c r="C76" s="255" t="s">
        <v>554</v>
      </c>
      <c r="D76" s="300"/>
      <c r="E76" s="302" t="s">
        <v>3</v>
      </c>
      <c r="F76" s="301" t="s">
        <v>68</v>
      </c>
      <c r="G76" s="301" t="s">
        <v>68</v>
      </c>
      <c r="H76" s="301" t="s">
        <v>68</v>
      </c>
      <c r="I76" s="238"/>
      <c r="J76" s="301"/>
      <c r="K76" s="301"/>
      <c r="L76" s="381"/>
    </row>
    <row r="77" spans="1:12" s="31" customFormat="1" x14ac:dyDescent="0.25">
      <c r="A77" s="225"/>
      <c r="B77" s="456" t="s">
        <v>28</v>
      </c>
      <c r="C77" s="255" t="s">
        <v>555</v>
      </c>
      <c r="D77" s="300"/>
      <c r="E77" s="302" t="s">
        <v>3</v>
      </c>
      <c r="F77" s="301" t="s">
        <v>68</v>
      </c>
      <c r="G77" s="301" t="s">
        <v>68</v>
      </c>
      <c r="H77" s="301" t="s">
        <v>68</v>
      </c>
      <c r="I77" s="238"/>
      <c r="J77" s="301"/>
      <c r="K77" s="301"/>
      <c r="L77" s="381"/>
    </row>
    <row r="78" spans="1:12" s="31" customFormat="1" x14ac:dyDescent="0.25">
      <c r="A78" s="225"/>
      <c r="B78" s="456" t="s">
        <v>29</v>
      </c>
      <c r="C78" s="255" t="s">
        <v>556</v>
      </c>
      <c r="D78" s="300"/>
      <c r="E78" s="302" t="s">
        <v>3</v>
      </c>
      <c r="F78" s="301" t="s">
        <v>68</v>
      </c>
      <c r="G78" s="301" t="s">
        <v>68</v>
      </c>
      <c r="H78" s="301" t="s">
        <v>68</v>
      </c>
      <c r="I78" s="238"/>
      <c r="J78" s="301"/>
      <c r="K78" s="301"/>
      <c r="L78" s="381"/>
    </row>
    <row r="79" spans="1:12" s="31" customFormat="1" x14ac:dyDescent="0.25">
      <c r="A79" s="225"/>
      <c r="B79" s="456" t="s">
        <v>30</v>
      </c>
      <c r="C79" s="255" t="s">
        <v>557</v>
      </c>
      <c r="D79" s="300"/>
      <c r="E79" s="302" t="s">
        <v>3</v>
      </c>
      <c r="F79" s="301" t="s">
        <v>68</v>
      </c>
      <c r="G79" s="301" t="s">
        <v>68</v>
      </c>
      <c r="H79" s="301" t="s">
        <v>68</v>
      </c>
      <c r="I79" s="238"/>
      <c r="J79" s="301"/>
      <c r="K79" s="301"/>
      <c r="L79" s="381"/>
    </row>
    <row r="80" spans="1:12" s="31" customFormat="1" x14ac:dyDescent="0.25">
      <c r="A80" s="225"/>
      <c r="B80" s="456" t="s">
        <v>116</v>
      </c>
      <c r="C80" s="255" t="s">
        <v>558</v>
      </c>
      <c r="D80" s="300"/>
      <c r="E80" s="302" t="s">
        <v>3</v>
      </c>
      <c r="F80" s="301" t="s">
        <v>68</v>
      </c>
      <c r="G80" s="301" t="s">
        <v>68</v>
      </c>
      <c r="H80" s="301" t="s">
        <v>68</v>
      </c>
      <c r="I80" s="238"/>
      <c r="J80" s="301"/>
      <c r="K80" s="301"/>
      <c r="L80" s="381"/>
    </row>
    <row r="81" spans="1:12" s="31" customFormat="1" x14ac:dyDescent="0.25">
      <c r="A81" s="225"/>
      <c r="B81" s="456" t="s">
        <v>206</v>
      </c>
      <c r="C81" s="278" t="s">
        <v>693</v>
      </c>
      <c r="D81" s="300"/>
      <c r="E81" s="302" t="s">
        <v>3</v>
      </c>
      <c r="F81" s="301" t="s">
        <v>68</v>
      </c>
      <c r="G81" s="301" t="s">
        <v>68</v>
      </c>
      <c r="H81" s="301" t="s">
        <v>68</v>
      </c>
      <c r="I81" s="238"/>
      <c r="J81" s="301"/>
      <c r="K81" s="301"/>
      <c r="L81" s="381"/>
    </row>
    <row r="82" spans="1:12" s="31" customFormat="1" ht="15.75" x14ac:dyDescent="0.25">
      <c r="A82" s="225"/>
      <c r="B82" s="377">
        <v>4</v>
      </c>
      <c r="C82" s="297" t="s">
        <v>576</v>
      </c>
      <c r="D82" s="297"/>
      <c r="E82" s="258"/>
      <c r="F82" s="287"/>
      <c r="G82" s="287"/>
      <c r="H82" s="287"/>
      <c r="I82" s="137"/>
      <c r="J82" s="258"/>
      <c r="K82" s="258"/>
      <c r="L82" s="378"/>
    </row>
    <row r="83" spans="1:12" s="31" customFormat="1" x14ac:dyDescent="0.25">
      <c r="A83" s="225"/>
      <c r="B83" s="456" t="s">
        <v>34</v>
      </c>
      <c r="C83" s="255" t="s">
        <v>694</v>
      </c>
      <c r="D83" s="300"/>
      <c r="E83" s="302" t="s">
        <v>3</v>
      </c>
      <c r="F83" s="301" t="s">
        <v>68</v>
      </c>
      <c r="G83" s="301" t="s">
        <v>68</v>
      </c>
      <c r="H83" s="301" t="s">
        <v>68</v>
      </c>
      <c r="I83" s="238"/>
      <c r="J83" s="301"/>
      <c r="K83" s="301"/>
      <c r="L83" s="381"/>
    </row>
    <row r="84" spans="1:12" s="31" customFormat="1" x14ac:dyDescent="0.25">
      <c r="A84" s="225"/>
      <c r="B84" s="456" t="s">
        <v>35</v>
      </c>
      <c r="C84" s="255" t="s">
        <v>695</v>
      </c>
      <c r="D84" s="300"/>
      <c r="E84" s="302" t="s">
        <v>3</v>
      </c>
      <c r="F84" s="301" t="s">
        <v>68</v>
      </c>
      <c r="G84" s="301" t="s">
        <v>68</v>
      </c>
      <c r="H84" s="301" t="s">
        <v>68</v>
      </c>
      <c r="I84" s="238"/>
      <c r="J84" s="301"/>
      <c r="K84" s="301"/>
      <c r="L84" s="381"/>
    </row>
    <row r="85" spans="1:12" s="31" customFormat="1" x14ac:dyDescent="0.25">
      <c r="A85" s="225"/>
      <c r="B85" s="456" t="s">
        <v>36</v>
      </c>
      <c r="C85" s="255" t="s">
        <v>613</v>
      </c>
      <c r="D85" s="300"/>
      <c r="E85" s="302" t="s">
        <v>3</v>
      </c>
      <c r="F85" s="301" t="s">
        <v>68</v>
      </c>
      <c r="G85" s="301" t="s">
        <v>68</v>
      </c>
      <c r="H85" s="301" t="s">
        <v>68</v>
      </c>
      <c r="I85" s="238"/>
      <c r="J85" s="301"/>
      <c r="K85" s="301"/>
      <c r="L85" s="381"/>
    </row>
    <row r="86" spans="1:12" s="31" customFormat="1" x14ac:dyDescent="0.25">
      <c r="A86" s="225"/>
      <c r="B86" s="456" t="s">
        <v>563</v>
      </c>
      <c r="C86" s="255" t="s">
        <v>696</v>
      </c>
      <c r="D86" s="300"/>
      <c r="E86" s="302" t="s">
        <v>3</v>
      </c>
      <c r="F86" s="301" t="s">
        <v>68</v>
      </c>
      <c r="G86" s="301" t="s">
        <v>68</v>
      </c>
      <c r="H86" s="301" t="s">
        <v>68</v>
      </c>
      <c r="I86" s="238"/>
      <c r="J86" s="301"/>
      <c r="K86" s="301"/>
      <c r="L86" s="381"/>
    </row>
    <row r="87" spans="1:12" s="31" customFormat="1" x14ac:dyDescent="0.25">
      <c r="A87" s="225"/>
      <c r="B87" s="456" t="s">
        <v>564</v>
      </c>
      <c r="C87" s="255" t="s">
        <v>697</v>
      </c>
      <c r="D87" s="300"/>
      <c r="E87" s="302" t="s">
        <v>3</v>
      </c>
      <c r="F87" s="301" t="s">
        <v>68</v>
      </c>
      <c r="G87" s="301" t="s">
        <v>68</v>
      </c>
      <c r="H87" s="301" t="s">
        <v>68</v>
      </c>
      <c r="I87" s="238"/>
      <c r="J87" s="301"/>
      <c r="K87" s="301"/>
      <c r="L87" s="381"/>
    </row>
    <row r="88" spans="1:12" s="31" customFormat="1" x14ac:dyDescent="0.25">
      <c r="A88" s="225"/>
      <c r="B88" s="456" t="s">
        <v>565</v>
      </c>
      <c r="C88" s="255" t="s">
        <v>623</v>
      </c>
      <c r="D88" s="300"/>
      <c r="E88" s="302" t="s">
        <v>3</v>
      </c>
      <c r="F88" s="301" t="s">
        <v>68</v>
      </c>
      <c r="G88" s="301" t="s">
        <v>68</v>
      </c>
      <c r="H88" s="301" t="s">
        <v>68</v>
      </c>
      <c r="I88" s="238"/>
      <c r="J88" s="301"/>
      <c r="K88" s="301"/>
      <c r="L88" s="381"/>
    </row>
    <row r="89" spans="1:12" s="31" customFormat="1" x14ac:dyDescent="0.25">
      <c r="A89" s="225"/>
      <c r="B89" s="456" t="s">
        <v>566</v>
      </c>
      <c r="C89" s="285" t="s">
        <v>560</v>
      </c>
      <c r="D89" s="300"/>
      <c r="E89" s="302" t="s">
        <v>3</v>
      </c>
      <c r="F89" s="301" t="s">
        <v>68</v>
      </c>
      <c r="G89" s="301" t="s">
        <v>68</v>
      </c>
      <c r="H89" s="301" t="s">
        <v>68</v>
      </c>
      <c r="I89" s="238"/>
      <c r="J89" s="301"/>
      <c r="K89" s="301"/>
      <c r="L89" s="381"/>
    </row>
    <row r="90" spans="1:12" s="31" customFormat="1" ht="24" x14ac:dyDescent="0.25">
      <c r="A90" s="225"/>
      <c r="B90" s="456" t="s">
        <v>567</v>
      </c>
      <c r="C90" s="255" t="s">
        <v>698</v>
      </c>
      <c r="D90" s="300"/>
      <c r="E90" s="302" t="s">
        <v>3</v>
      </c>
      <c r="F90" s="301" t="s">
        <v>68</v>
      </c>
      <c r="G90" s="301" t="s">
        <v>68</v>
      </c>
      <c r="H90" s="301" t="s">
        <v>68</v>
      </c>
      <c r="I90" s="238"/>
      <c r="J90" s="301"/>
      <c r="K90" s="301"/>
      <c r="L90" s="381"/>
    </row>
    <row r="91" spans="1:12" s="31" customFormat="1" x14ac:dyDescent="0.25">
      <c r="A91" s="225"/>
      <c r="B91" s="456" t="s">
        <v>568</v>
      </c>
      <c r="C91" s="255" t="s">
        <v>699</v>
      </c>
      <c r="D91" s="300"/>
      <c r="E91" s="302" t="s">
        <v>3</v>
      </c>
      <c r="F91" s="301" t="s">
        <v>68</v>
      </c>
      <c r="G91" s="301" t="s">
        <v>68</v>
      </c>
      <c r="H91" s="301" t="s">
        <v>68</v>
      </c>
      <c r="I91" s="238"/>
      <c r="J91" s="301"/>
      <c r="K91" s="301"/>
      <c r="L91" s="381"/>
    </row>
    <row r="92" spans="1:12" s="31" customFormat="1" ht="24" x14ac:dyDescent="0.25">
      <c r="A92" s="225"/>
      <c r="B92" s="456" t="s">
        <v>569</v>
      </c>
      <c r="C92" s="255" t="s">
        <v>700</v>
      </c>
      <c r="D92" s="300"/>
      <c r="E92" s="302" t="s">
        <v>3</v>
      </c>
      <c r="F92" s="301" t="s">
        <v>68</v>
      </c>
      <c r="G92" s="301" t="s">
        <v>68</v>
      </c>
      <c r="H92" s="301" t="s">
        <v>68</v>
      </c>
      <c r="I92" s="238"/>
      <c r="J92" s="301"/>
      <c r="K92" s="301"/>
      <c r="L92" s="381"/>
    </row>
    <row r="93" spans="1:12" s="31" customFormat="1" ht="24" x14ac:dyDescent="0.25">
      <c r="A93" s="225"/>
      <c r="B93" s="456" t="s">
        <v>570</v>
      </c>
      <c r="C93" s="255" t="s">
        <v>701</v>
      </c>
      <c r="D93" s="300"/>
      <c r="E93" s="302" t="s">
        <v>3</v>
      </c>
      <c r="F93" s="301" t="s">
        <v>68</v>
      </c>
      <c r="G93" s="301" t="s">
        <v>68</v>
      </c>
      <c r="H93" s="301" t="s">
        <v>68</v>
      </c>
      <c r="I93" s="238"/>
      <c r="J93" s="301"/>
      <c r="K93" s="301"/>
      <c r="L93" s="381"/>
    </row>
    <row r="94" spans="1:12" s="31" customFormat="1" ht="24" x14ac:dyDescent="0.25">
      <c r="A94" s="225"/>
      <c r="B94" s="456" t="s">
        <v>571</v>
      </c>
      <c r="C94" s="100" t="s">
        <v>702</v>
      </c>
      <c r="D94" s="300"/>
      <c r="E94" s="302" t="s">
        <v>3</v>
      </c>
      <c r="F94" s="301" t="s">
        <v>68</v>
      </c>
      <c r="G94" s="301" t="s">
        <v>68</v>
      </c>
      <c r="H94" s="301" t="s">
        <v>68</v>
      </c>
      <c r="I94" s="238"/>
      <c r="J94" s="596" t="s">
        <v>562</v>
      </c>
      <c r="K94" s="597"/>
      <c r="L94" s="598"/>
    </row>
    <row r="95" spans="1:12" s="31" customFormat="1" ht="72" x14ac:dyDescent="0.25">
      <c r="A95" s="225"/>
      <c r="B95" s="456" t="s">
        <v>572</v>
      </c>
      <c r="C95" s="255" t="s">
        <v>920</v>
      </c>
      <c r="D95" s="300"/>
      <c r="E95" s="302" t="s">
        <v>3</v>
      </c>
      <c r="F95" s="301"/>
      <c r="G95" s="301" t="s">
        <v>68</v>
      </c>
      <c r="H95" s="301" t="s">
        <v>68</v>
      </c>
      <c r="I95" s="238"/>
      <c r="J95" s="301"/>
      <c r="K95" s="596" t="s">
        <v>517</v>
      </c>
      <c r="L95" s="598"/>
    </row>
    <row r="96" spans="1:12" s="21" customFormat="1" ht="62.25" customHeight="1" x14ac:dyDescent="0.25">
      <c r="A96" s="226"/>
      <c r="B96" s="590" t="s">
        <v>573</v>
      </c>
      <c r="C96" s="91" t="s">
        <v>1418</v>
      </c>
      <c r="D96" s="301"/>
      <c r="E96" s="211" t="s">
        <v>73</v>
      </c>
      <c r="F96" s="301"/>
      <c r="G96" s="301"/>
      <c r="H96" s="301"/>
      <c r="I96" s="153">
        <v>200</v>
      </c>
      <c r="J96" s="301"/>
      <c r="K96" s="301"/>
      <c r="L96" s="381"/>
    </row>
    <row r="97" spans="1:13" s="31" customFormat="1" ht="53.25" customHeight="1" x14ac:dyDescent="0.25">
      <c r="A97" s="225"/>
      <c r="B97" s="599"/>
      <c r="C97" s="105" t="s">
        <v>703</v>
      </c>
      <c r="D97" s="300"/>
      <c r="E97" s="302"/>
      <c r="F97" s="301"/>
      <c r="G97" s="301" t="s">
        <v>68</v>
      </c>
      <c r="H97" s="301" t="s">
        <v>68</v>
      </c>
      <c r="I97" s="238"/>
      <c r="J97" s="301"/>
      <c r="K97" s="596" t="s">
        <v>574</v>
      </c>
      <c r="L97" s="598"/>
    </row>
    <row r="98" spans="1:13" s="31" customFormat="1" ht="63" customHeight="1" x14ac:dyDescent="0.25">
      <c r="A98" s="225"/>
      <c r="B98" s="599"/>
      <c r="C98" s="105" t="s">
        <v>704</v>
      </c>
      <c r="D98" s="300"/>
      <c r="E98" s="302"/>
      <c r="F98" s="301"/>
      <c r="G98" s="301" t="s">
        <v>68</v>
      </c>
      <c r="H98" s="301" t="s">
        <v>68</v>
      </c>
      <c r="I98" s="238"/>
      <c r="J98" s="301"/>
      <c r="K98" s="596" t="s">
        <v>575</v>
      </c>
      <c r="L98" s="598"/>
    </row>
    <row r="99" spans="1:13" s="31" customFormat="1" ht="24" x14ac:dyDescent="0.25">
      <c r="A99" s="225"/>
      <c r="B99" s="599"/>
      <c r="C99" s="104" t="s">
        <v>921</v>
      </c>
      <c r="D99" s="300"/>
      <c r="E99" s="302"/>
      <c r="F99" s="301" t="s">
        <v>68</v>
      </c>
      <c r="G99" s="301" t="s">
        <v>68</v>
      </c>
      <c r="H99" s="301" t="s">
        <v>68</v>
      </c>
      <c r="I99" s="238"/>
      <c r="J99" s="301"/>
      <c r="K99" s="301"/>
      <c r="L99" s="381"/>
    </row>
    <row r="100" spans="1:13" s="31" customFormat="1" ht="24" x14ac:dyDescent="0.25">
      <c r="A100" s="225"/>
      <c r="B100" s="599"/>
      <c r="C100" s="104" t="s">
        <v>705</v>
      </c>
      <c r="D100" s="300"/>
      <c r="E100" s="302"/>
      <c r="F100" s="301" t="s">
        <v>68</v>
      </c>
      <c r="G100" s="301" t="s">
        <v>68</v>
      </c>
      <c r="H100" s="301" t="s">
        <v>68</v>
      </c>
      <c r="I100" s="238"/>
      <c r="J100" s="301"/>
      <c r="K100" s="301"/>
      <c r="L100" s="381"/>
    </row>
    <row r="101" spans="1:13" s="31" customFormat="1" x14ac:dyDescent="0.25">
      <c r="A101" s="225"/>
      <c r="B101" s="591"/>
      <c r="C101" s="93" t="s">
        <v>706</v>
      </c>
      <c r="D101" s="300"/>
      <c r="E101" s="302"/>
      <c r="F101" s="301"/>
      <c r="G101" s="301" t="s">
        <v>68</v>
      </c>
      <c r="H101" s="301" t="s">
        <v>68</v>
      </c>
      <c r="I101" s="238"/>
      <c r="J101" s="301"/>
      <c r="K101" s="596" t="s">
        <v>517</v>
      </c>
      <c r="L101" s="598"/>
    </row>
    <row r="102" spans="1:13" s="31" customFormat="1" ht="15.75" x14ac:dyDescent="0.25">
      <c r="A102" s="225"/>
      <c r="B102" s="377">
        <v>5</v>
      </c>
      <c r="C102" s="297" t="s">
        <v>583</v>
      </c>
      <c r="D102" s="297"/>
      <c r="E102" s="258"/>
      <c r="F102" s="297"/>
      <c r="G102" s="297"/>
      <c r="H102" s="297"/>
      <c r="I102" s="137"/>
      <c r="J102" s="258"/>
      <c r="K102" s="258"/>
      <c r="L102" s="378"/>
    </row>
    <row r="103" spans="1:13" s="31" customFormat="1" ht="24" x14ac:dyDescent="0.25">
      <c r="A103" s="225"/>
      <c r="B103" s="380" t="s">
        <v>37</v>
      </c>
      <c r="C103" s="255" t="s">
        <v>922</v>
      </c>
      <c r="D103" s="300"/>
      <c r="E103" s="302" t="s">
        <v>3</v>
      </c>
      <c r="F103" s="301"/>
      <c r="G103" s="301" t="s">
        <v>68</v>
      </c>
      <c r="H103" s="301" t="s">
        <v>68</v>
      </c>
      <c r="I103" s="238"/>
      <c r="J103" s="301"/>
      <c r="K103" s="301"/>
      <c r="L103" s="381"/>
    </row>
    <row r="104" spans="1:13" s="31" customFormat="1" ht="24" x14ac:dyDescent="0.25">
      <c r="A104" s="225"/>
      <c r="B104" s="380" t="s">
        <v>578</v>
      </c>
      <c r="C104" s="255" t="s">
        <v>707</v>
      </c>
      <c r="D104" s="300"/>
      <c r="E104" s="302" t="s">
        <v>3</v>
      </c>
      <c r="F104" s="301"/>
      <c r="G104" s="301" t="s">
        <v>68</v>
      </c>
      <c r="H104" s="301" t="s">
        <v>68</v>
      </c>
      <c r="I104" s="238"/>
      <c r="J104" s="301"/>
      <c r="K104" s="301"/>
      <c r="L104" s="381"/>
    </row>
    <row r="105" spans="1:13" s="31" customFormat="1" ht="24" x14ac:dyDescent="0.25">
      <c r="A105" s="225"/>
      <c r="B105" s="380" t="s">
        <v>579</v>
      </c>
      <c r="C105" s="255" t="s">
        <v>923</v>
      </c>
      <c r="D105" s="300"/>
      <c r="E105" s="302" t="s">
        <v>3</v>
      </c>
      <c r="F105" s="301"/>
      <c r="G105" s="301" t="s">
        <v>68</v>
      </c>
      <c r="H105" s="301" t="s">
        <v>68</v>
      </c>
      <c r="I105" s="238"/>
      <c r="J105" s="301"/>
      <c r="K105" s="301"/>
      <c r="L105" s="381"/>
    </row>
    <row r="106" spans="1:13" s="31" customFormat="1" ht="40.5" customHeight="1" x14ac:dyDescent="0.25">
      <c r="A106" s="225"/>
      <c r="B106" s="380" t="s">
        <v>580</v>
      </c>
      <c r="C106" s="285" t="s">
        <v>753</v>
      </c>
      <c r="D106" s="300"/>
      <c r="E106" s="302" t="s">
        <v>3</v>
      </c>
      <c r="F106" s="301"/>
      <c r="G106" s="301" t="s">
        <v>68</v>
      </c>
      <c r="H106" s="301" t="s">
        <v>68</v>
      </c>
      <c r="I106" s="238"/>
      <c r="J106" s="301"/>
      <c r="K106" s="596" t="s">
        <v>584</v>
      </c>
      <c r="L106" s="598"/>
    </row>
    <row r="107" spans="1:13" s="31" customFormat="1" ht="36" x14ac:dyDescent="0.25">
      <c r="A107" s="225"/>
      <c r="B107" s="380" t="s">
        <v>581</v>
      </c>
      <c r="C107" s="285" t="s">
        <v>708</v>
      </c>
      <c r="D107" s="300"/>
      <c r="E107" s="302" t="s">
        <v>3</v>
      </c>
      <c r="F107" s="301"/>
      <c r="G107" s="301" t="s">
        <v>68</v>
      </c>
      <c r="H107" s="301" t="s">
        <v>68</v>
      </c>
      <c r="I107" s="238"/>
      <c r="J107" s="301"/>
      <c r="K107" s="596" t="s">
        <v>585</v>
      </c>
      <c r="L107" s="598"/>
      <c r="M107" s="110"/>
    </row>
    <row r="108" spans="1:13" s="31" customFormat="1" ht="120" x14ac:dyDescent="0.25">
      <c r="A108" s="225"/>
      <c r="B108" s="380" t="s">
        <v>582</v>
      </c>
      <c r="C108" s="255" t="s">
        <v>577</v>
      </c>
      <c r="D108" s="300"/>
      <c r="E108" s="302" t="s">
        <v>3</v>
      </c>
      <c r="F108" s="301"/>
      <c r="G108" s="301" t="s">
        <v>68</v>
      </c>
      <c r="H108" s="301" t="s">
        <v>68</v>
      </c>
      <c r="I108" s="238"/>
      <c r="J108" s="301"/>
      <c r="K108" s="596" t="s">
        <v>586</v>
      </c>
      <c r="L108" s="598"/>
    </row>
    <row r="109" spans="1:13" s="31" customFormat="1" ht="48" x14ac:dyDescent="0.25">
      <c r="A109" s="225"/>
      <c r="B109" s="590" t="s">
        <v>590</v>
      </c>
      <c r="C109" s="91" t="s">
        <v>924</v>
      </c>
      <c r="D109" s="300"/>
      <c r="E109" s="302" t="s">
        <v>73</v>
      </c>
      <c r="F109" s="301"/>
      <c r="G109" s="301"/>
      <c r="H109" s="301"/>
      <c r="I109" s="249">
        <v>200</v>
      </c>
      <c r="J109" s="301"/>
      <c r="K109" s="301"/>
      <c r="L109" s="381"/>
    </row>
    <row r="110" spans="1:13" s="31" customFormat="1" ht="36" x14ac:dyDescent="0.25">
      <c r="A110" s="225"/>
      <c r="B110" s="599"/>
      <c r="C110" s="93" t="s">
        <v>587</v>
      </c>
      <c r="D110" s="300"/>
      <c r="E110" s="302"/>
      <c r="F110" s="301"/>
      <c r="G110" s="301" t="s">
        <v>68</v>
      </c>
      <c r="H110" s="301" t="s">
        <v>68</v>
      </c>
      <c r="I110" s="238"/>
      <c r="J110" s="301"/>
      <c r="K110" s="596" t="s">
        <v>591</v>
      </c>
      <c r="L110" s="598"/>
    </row>
    <row r="111" spans="1:13" s="31" customFormat="1" ht="24" x14ac:dyDescent="0.25">
      <c r="A111" s="225"/>
      <c r="B111" s="599"/>
      <c r="C111" s="93" t="s">
        <v>588</v>
      </c>
      <c r="D111" s="300"/>
      <c r="E111" s="302"/>
      <c r="F111" s="301"/>
      <c r="G111" s="301" t="s">
        <v>68</v>
      </c>
      <c r="H111" s="301" t="s">
        <v>68</v>
      </c>
      <c r="I111" s="238"/>
      <c r="J111" s="301"/>
      <c r="K111" s="596" t="s">
        <v>591</v>
      </c>
      <c r="L111" s="598"/>
    </row>
    <row r="112" spans="1:13" s="31" customFormat="1" x14ac:dyDescent="0.25">
      <c r="A112" s="225"/>
      <c r="B112" s="591"/>
      <c r="C112" s="104" t="s">
        <v>589</v>
      </c>
      <c r="D112" s="300"/>
      <c r="E112" s="302"/>
      <c r="F112" s="301"/>
      <c r="G112" s="301" t="s">
        <v>68</v>
      </c>
      <c r="H112" s="301" t="s">
        <v>68</v>
      </c>
      <c r="I112" s="238"/>
      <c r="J112" s="301"/>
      <c r="K112" s="596" t="s">
        <v>591</v>
      </c>
      <c r="L112" s="598"/>
    </row>
    <row r="113" spans="1:12" s="31" customFormat="1" ht="15.75" x14ac:dyDescent="0.25">
      <c r="A113" s="225"/>
      <c r="B113" s="377">
        <v>6</v>
      </c>
      <c r="C113" s="297" t="s">
        <v>592</v>
      </c>
      <c r="D113" s="297"/>
      <c r="E113" s="258"/>
      <c r="F113" s="297"/>
      <c r="G113" s="297"/>
      <c r="H113" s="297"/>
      <c r="I113" s="137"/>
      <c r="J113" s="258"/>
      <c r="K113" s="258"/>
      <c r="L113" s="378"/>
    </row>
    <row r="114" spans="1:12" s="31" customFormat="1" x14ac:dyDescent="0.25">
      <c r="A114" s="225"/>
      <c r="B114" s="456" t="s">
        <v>41</v>
      </c>
      <c r="C114" s="255" t="s">
        <v>596</v>
      </c>
      <c r="D114" s="300"/>
      <c r="E114" s="302" t="s">
        <v>3</v>
      </c>
      <c r="F114" s="301" t="s">
        <v>68</v>
      </c>
      <c r="G114" s="301"/>
      <c r="H114" s="301"/>
      <c r="I114" s="238"/>
      <c r="J114" s="301"/>
      <c r="K114" s="301"/>
      <c r="L114" s="381"/>
    </row>
    <row r="115" spans="1:12" s="31" customFormat="1" ht="24" x14ac:dyDescent="0.25">
      <c r="A115" s="225"/>
      <c r="B115" s="456" t="s">
        <v>43</v>
      </c>
      <c r="C115" s="255" t="s">
        <v>709</v>
      </c>
      <c r="D115" s="300"/>
      <c r="E115" s="302" t="s">
        <v>3</v>
      </c>
      <c r="F115" s="301" t="s">
        <v>68</v>
      </c>
      <c r="G115" s="301" t="s">
        <v>68</v>
      </c>
      <c r="H115" s="301" t="s">
        <v>68</v>
      </c>
      <c r="I115" s="238"/>
      <c r="J115" s="301"/>
      <c r="K115" s="301"/>
      <c r="L115" s="381"/>
    </row>
    <row r="116" spans="1:12" s="31" customFormat="1" ht="36" x14ac:dyDescent="0.25">
      <c r="A116" s="225"/>
      <c r="B116" s="456" t="s">
        <v>45</v>
      </c>
      <c r="C116" s="255" t="s">
        <v>597</v>
      </c>
      <c r="D116" s="300"/>
      <c r="E116" s="302" t="s">
        <v>3</v>
      </c>
      <c r="F116" s="301" t="s">
        <v>68</v>
      </c>
      <c r="G116" s="301" t="s">
        <v>68</v>
      </c>
      <c r="H116" s="301" t="s">
        <v>68</v>
      </c>
      <c r="I116" s="238"/>
      <c r="J116" s="301"/>
      <c r="K116" s="301"/>
      <c r="L116" s="381"/>
    </row>
    <row r="117" spans="1:12" s="31" customFormat="1" ht="24" x14ac:dyDescent="0.25">
      <c r="A117" s="225"/>
      <c r="B117" s="456" t="s">
        <v>594</v>
      </c>
      <c r="C117" s="285" t="s">
        <v>598</v>
      </c>
      <c r="D117" s="300"/>
      <c r="E117" s="302" t="s">
        <v>3</v>
      </c>
      <c r="F117" s="301" t="s">
        <v>68</v>
      </c>
      <c r="G117" s="301" t="s">
        <v>68</v>
      </c>
      <c r="H117" s="301" t="s">
        <v>68</v>
      </c>
      <c r="I117" s="238"/>
      <c r="J117" s="596" t="s">
        <v>595</v>
      </c>
      <c r="K117" s="597"/>
      <c r="L117" s="598"/>
    </row>
    <row r="118" spans="1:12" s="31" customFormat="1" ht="15.75" x14ac:dyDescent="0.25">
      <c r="A118" s="225"/>
      <c r="B118" s="377">
        <v>7</v>
      </c>
      <c r="C118" s="297" t="s">
        <v>599</v>
      </c>
      <c r="D118" s="297"/>
      <c r="E118" s="258"/>
      <c r="F118" s="297"/>
      <c r="G118" s="297"/>
      <c r="H118" s="297"/>
      <c r="I118" s="137"/>
      <c r="J118" s="258"/>
      <c r="K118" s="258"/>
      <c r="L118" s="378"/>
    </row>
    <row r="119" spans="1:12" s="31" customFormat="1" x14ac:dyDescent="0.25">
      <c r="A119" s="225"/>
      <c r="B119" s="456" t="s">
        <v>46</v>
      </c>
      <c r="C119" s="321" t="s">
        <v>710</v>
      </c>
      <c r="D119" s="300"/>
      <c r="E119" s="302" t="s">
        <v>3</v>
      </c>
      <c r="F119" s="301" t="s">
        <v>68</v>
      </c>
      <c r="G119" s="301" t="s">
        <v>68</v>
      </c>
      <c r="H119" s="301" t="s">
        <v>68</v>
      </c>
      <c r="I119" s="238"/>
      <c r="J119" s="301"/>
      <c r="K119" s="301"/>
      <c r="L119" s="381"/>
    </row>
    <row r="120" spans="1:12" s="31" customFormat="1" ht="24" x14ac:dyDescent="0.25">
      <c r="A120" s="225"/>
      <c r="B120" s="456" t="s">
        <v>60</v>
      </c>
      <c r="C120" s="321" t="s">
        <v>925</v>
      </c>
      <c r="D120" s="300"/>
      <c r="E120" s="302" t="s">
        <v>3</v>
      </c>
      <c r="F120" s="301" t="s">
        <v>68</v>
      </c>
      <c r="G120" s="301" t="s">
        <v>68</v>
      </c>
      <c r="H120" s="301" t="s">
        <v>68</v>
      </c>
      <c r="I120" s="238"/>
      <c r="J120" s="301"/>
      <c r="K120" s="301"/>
      <c r="L120" s="381"/>
    </row>
    <row r="121" spans="1:12" s="31" customFormat="1" x14ac:dyDescent="0.25">
      <c r="A121" s="225"/>
      <c r="B121" s="456" t="s">
        <v>499</v>
      </c>
      <c r="C121" s="321" t="s">
        <v>695</v>
      </c>
      <c r="D121" s="300"/>
      <c r="E121" s="302" t="s">
        <v>3</v>
      </c>
      <c r="F121" s="301" t="s">
        <v>68</v>
      </c>
      <c r="G121" s="301" t="s">
        <v>68</v>
      </c>
      <c r="H121" s="301" t="s">
        <v>68</v>
      </c>
      <c r="I121" s="238"/>
      <c r="J121" s="301"/>
      <c r="K121" s="301"/>
      <c r="L121" s="381"/>
    </row>
    <row r="122" spans="1:12" s="31" customFormat="1" x14ac:dyDescent="0.25">
      <c r="A122" s="225"/>
      <c r="B122" s="456" t="s">
        <v>604</v>
      </c>
      <c r="C122" s="321" t="s">
        <v>613</v>
      </c>
      <c r="D122" s="300"/>
      <c r="E122" s="302" t="s">
        <v>3</v>
      </c>
      <c r="F122" s="301" t="s">
        <v>68</v>
      </c>
      <c r="G122" s="301" t="s">
        <v>68</v>
      </c>
      <c r="H122" s="301" t="s">
        <v>68</v>
      </c>
      <c r="I122" s="238"/>
      <c r="J122" s="301"/>
      <c r="K122" s="301"/>
      <c r="L122" s="381"/>
    </row>
    <row r="123" spans="1:12" s="31" customFormat="1" x14ac:dyDescent="0.25">
      <c r="A123" s="225"/>
      <c r="B123" s="456" t="s">
        <v>605</v>
      </c>
      <c r="C123" s="321" t="s">
        <v>711</v>
      </c>
      <c r="D123" s="300"/>
      <c r="E123" s="302" t="s">
        <v>3</v>
      </c>
      <c r="F123" s="301" t="s">
        <v>68</v>
      </c>
      <c r="G123" s="301" t="s">
        <v>68</v>
      </c>
      <c r="H123" s="301" t="s">
        <v>68</v>
      </c>
      <c r="I123" s="238"/>
      <c r="J123" s="301"/>
      <c r="K123" s="301"/>
      <c r="L123" s="381"/>
    </row>
    <row r="124" spans="1:12" s="31" customFormat="1" x14ac:dyDescent="0.25">
      <c r="A124" s="225"/>
      <c r="B124" s="456" t="s">
        <v>606</v>
      </c>
      <c r="C124" s="321" t="s">
        <v>712</v>
      </c>
      <c r="D124" s="300"/>
      <c r="E124" s="302" t="s">
        <v>3</v>
      </c>
      <c r="F124" s="301" t="s">
        <v>68</v>
      </c>
      <c r="G124" s="301" t="s">
        <v>68</v>
      </c>
      <c r="H124" s="301" t="s">
        <v>68</v>
      </c>
      <c r="I124" s="238"/>
      <c r="J124" s="301"/>
      <c r="K124" s="301"/>
      <c r="L124" s="381"/>
    </row>
    <row r="125" spans="1:12" s="31" customFormat="1" x14ac:dyDescent="0.25">
      <c r="A125" s="225"/>
      <c r="B125" s="456" t="s">
        <v>607</v>
      </c>
      <c r="C125" s="321" t="s">
        <v>614</v>
      </c>
      <c r="D125" s="300"/>
      <c r="E125" s="302" t="s">
        <v>3</v>
      </c>
      <c r="F125" s="301" t="s">
        <v>68</v>
      </c>
      <c r="G125" s="301" t="s">
        <v>68</v>
      </c>
      <c r="H125" s="301" t="s">
        <v>68</v>
      </c>
      <c r="I125" s="238"/>
      <c r="J125" s="301"/>
      <c r="K125" s="301"/>
      <c r="L125" s="381"/>
    </row>
    <row r="126" spans="1:12" s="31" customFormat="1" x14ac:dyDescent="0.25">
      <c r="A126" s="225"/>
      <c r="B126" s="456" t="s">
        <v>608</v>
      </c>
      <c r="C126" s="315" t="s">
        <v>560</v>
      </c>
      <c r="D126" s="300"/>
      <c r="E126" s="302" t="s">
        <v>3</v>
      </c>
      <c r="F126" s="301" t="s">
        <v>68</v>
      </c>
      <c r="G126" s="301" t="s">
        <v>68</v>
      </c>
      <c r="H126" s="301" t="s">
        <v>68</v>
      </c>
      <c r="I126" s="238"/>
      <c r="J126" s="301"/>
      <c r="K126" s="301"/>
      <c r="L126" s="381"/>
    </row>
    <row r="127" spans="1:12" s="31" customFormat="1" ht="24" x14ac:dyDescent="0.25">
      <c r="A127" s="225"/>
      <c r="B127" s="456" t="s">
        <v>609</v>
      </c>
      <c r="C127" s="321" t="s">
        <v>615</v>
      </c>
      <c r="D127" s="300"/>
      <c r="E127" s="302" t="s">
        <v>3</v>
      </c>
      <c r="F127" s="301" t="s">
        <v>68</v>
      </c>
      <c r="G127" s="301"/>
      <c r="H127" s="301"/>
      <c r="I127" s="238"/>
      <c r="J127" s="301"/>
      <c r="K127" s="301"/>
      <c r="L127" s="381"/>
    </row>
    <row r="128" spans="1:12" s="31" customFormat="1" ht="24" x14ac:dyDescent="0.25">
      <c r="A128" s="225"/>
      <c r="B128" s="456" t="s">
        <v>610</v>
      </c>
      <c r="C128" s="321" t="s">
        <v>616</v>
      </c>
      <c r="D128" s="300"/>
      <c r="E128" s="302" t="s">
        <v>3</v>
      </c>
      <c r="F128" s="301"/>
      <c r="G128" s="301" t="s">
        <v>68</v>
      </c>
      <c r="H128" s="301" t="s">
        <v>68</v>
      </c>
      <c r="I128" s="238"/>
      <c r="J128" s="301"/>
      <c r="K128" s="301"/>
      <c r="L128" s="381"/>
    </row>
    <row r="129" spans="1:15" s="31" customFormat="1" ht="60" x14ac:dyDescent="0.25">
      <c r="A129" s="225"/>
      <c r="B129" s="456" t="s">
        <v>611</v>
      </c>
      <c r="C129" s="321" t="s">
        <v>754</v>
      </c>
      <c r="D129" s="300"/>
      <c r="E129" s="302" t="s">
        <v>3</v>
      </c>
      <c r="F129" s="301"/>
      <c r="G129" s="301"/>
      <c r="H129" s="301" t="s">
        <v>68</v>
      </c>
      <c r="I129" s="238"/>
      <c r="J129" s="301"/>
      <c r="K129" s="301"/>
      <c r="L129" s="457" t="s">
        <v>75</v>
      </c>
    </row>
    <row r="130" spans="1:15" s="31" customFormat="1" ht="53.25" customHeight="1" x14ac:dyDescent="0.25">
      <c r="A130" s="225"/>
      <c r="B130" s="456" t="s">
        <v>612</v>
      </c>
      <c r="C130" s="321" t="s">
        <v>926</v>
      </c>
      <c r="D130" s="300"/>
      <c r="E130" s="302" t="s">
        <v>3</v>
      </c>
      <c r="F130" s="301"/>
      <c r="G130" s="301" t="s">
        <v>68</v>
      </c>
      <c r="H130" s="301" t="s">
        <v>68</v>
      </c>
      <c r="I130" s="238"/>
      <c r="J130" s="301"/>
      <c r="K130" s="596" t="s">
        <v>625</v>
      </c>
      <c r="L130" s="598"/>
    </row>
    <row r="131" spans="1:15" s="31" customFormat="1" ht="96" x14ac:dyDescent="0.25">
      <c r="A131" s="225"/>
      <c r="B131" s="456" t="s">
        <v>626</v>
      </c>
      <c r="C131" s="321" t="s">
        <v>1532</v>
      </c>
      <c r="D131" s="300"/>
      <c r="E131" s="302" t="s">
        <v>3</v>
      </c>
      <c r="F131" s="301" t="s">
        <v>68</v>
      </c>
      <c r="G131" s="301" t="s">
        <v>68</v>
      </c>
      <c r="H131" s="301" t="s">
        <v>68</v>
      </c>
      <c r="I131" s="238"/>
      <c r="J131" s="301"/>
      <c r="K131" s="301"/>
      <c r="L131" s="381"/>
    </row>
    <row r="132" spans="1:15" s="31" customFormat="1" ht="57" customHeight="1" x14ac:dyDescent="0.25">
      <c r="A132" s="225"/>
      <c r="B132" s="456" t="s">
        <v>627</v>
      </c>
      <c r="C132" s="321" t="s">
        <v>927</v>
      </c>
      <c r="D132" s="300"/>
      <c r="E132" s="302" t="s">
        <v>3</v>
      </c>
      <c r="F132" s="301" t="s">
        <v>68</v>
      </c>
      <c r="G132" s="301" t="s">
        <v>68</v>
      </c>
      <c r="H132" s="301" t="s">
        <v>68</v>
      </c>
      <c r="I132" s="238"/>
      <c r="J132" s="596" t="s">
        <v>634</v>
      </c>
      <c r="K132" s="597"/>
      <c r="L132" s="598"/>
    </row>
    <row r="133" spans="1:15" s="31" customFormat="1" ht="24" x14ac:dyDescent="0.25">
      <c r="A133" s="225"/>
      <c r="B133" s="456" t="s">
        <v>628</v>
      </c>
      <c r="C133" s="321" t="s">
        <v>600</v>
      </c>
      <c r="D133" s="300"/>
      <c r="E133" s="302" t="s">
        <v>3</v>
      </c>
      <c r="F133" s="301"/>
      <c r="G133" s="301" t="s">
        <v>68</v>
      </c>
      <c r="H133" s="301" t="s">
        <v>68</v>
      </c>
      <c r="I133" s="238"/>
      <c r="J133" s="301"/>
      <c r="K133" s="596" t="s">
        <v>517</v>
      </c>
      <c r="L133" s="598"/>
    </row>
    <row r="134" spans="1:15" s="31" customFormat="1" ht="24" x14ac:dyDescent="0.25">
      <c r="A134" s="225"/>
      <c r="B134" s="456" t="s">
        <v>629</v>
      </c>
      <c r="C134" s="321" t="s">
        <v>561</v>
      </c>
      <c r="D134" s="300"/>
      <c r="E134" s="302" t="s">
        <v>3</v>
      </c>
      <c r="F134" s="301" t="s">
        <v>68</v>
      </c>
      <c r="G134" s="301" t="s">
        <v>68</v>
      </c>
      <c r="H134" s="301" t="s">
        <v>68</v>
      </c>
      <c r="I134" s="238"/>
      <c r="J134" s="301"/>
      <c r="K134" s="301"/>
      <c r="L134" s="381"/>
    </row>
    <row r="135" spans="1:15" s="31" customFormat="1" x14ac:dyDescent="0.25">
      <c r="A135" s="225"/>
      <c r="B135" s="456" t="s">
        <v>630</v>
      </c>
      <c r="C135" s="321" t="s">
        <v>617</v>
      </c>
      <c r="D135" s="300"/>
      <c r="E135" s="302" t="s">
        <v>3</v>
      </c>
      <c r="F135" s="301" t="s">
        <v>68</v>
      </c>
      <c r="G135" s="301" t="s">
        <v>68</v>
      </c>
      <c r="H135" s="301" t="s">
        <v>68</v>
      </c>
      <c r="I135" s="238"/>
      <c r="J135" s="301"/>
      <c r="K135" s="301"/>
      <c r="L135" s="381"/>
    </row>
    <row r="136" spans="1:15" s="31" customFormat="1" ht="24" x14ac:dyDescent="0.25">
      <c r="A136" s="225"/>
      <c r="B136" s="456" t="s">
        <v>631</v>
      </c>
      <c r="C136" s="321" t="s">
        <v>618</v>
      </c>
      <c r="D136" s="300"/>
      <c r="E136" s="302" t="s">
        <v>3</v>
      </c>
      <c r="F136" s="301" t="s">
        <v>68</v>
      </c>
      <c r="G136" s="301" t="s">
        <v>68</v>
      </c>
      <c r="H136" s="301" t="s">
        <v>68</v>
      </c>
      <c r="I136" s="238"/>
      <c r="J136" s="301"/>
      <c r="K136" s="301"/>
      <c r="L136" s="381"/>
    </row>
    <row r="137" spans="1:15" s="31" customFormat="1" ht="24" x14ac:dyDescent="0.25">
      <c r="A137" s="225"/>
      <c r="B137" s="456" t="s">
        <v>632</v>
      </c>
      <c r="C137" s="321" t="s">
        <v>593</v>
      </c>
      <c r="D137" s="300"/>
      <c r="E137" s="302" t="s">
        <v>3</v>
      </c>
      <c r="F137" s="301" t="s">
        <v>68</v>
      </c>
      <c r="G137" s="301" t="s">
        <v>68</v>
      </c>
      <c r="H137" s="301" t="s">
        <v>68</v>
      </c>
      <c r="I137" s="238"/>
      <c r="J137" s="301"/>
      <c r="K137" s="301"/>
      <c r="L137" s="381"/>
      <c r="M137" s="79"/>
      <c r="N137" s="79"/>
      <c r="O137" s="79"/>
    </row>
    <row r="138" spans="1:15" s="31" customFormat="1" x14ac:dyDescent="0.25">
      <c r="A138" s="225"/>
      <c r="B138" s="456" t="s">
        <v>633</v>
      </c>
      <c r="C138" s="191" t="s">
        <v>1270</v>
      </c>
      <c r="D138" s="300"/>
      <c r="E138" s="302" t="s">
        <v>3</v>
      </c>
      <c r="F138" s="301" t="s">
        <v>68</v>
      </c>
      <c r="G138" s="301" t="s">
        <v>68</v>
      </c>
      <c r="H138" s="301" t="s">
        <v>68</v>
      </c>
      <c r="I138" s="238"/>
      <c r="J138" s="301"/>
      <c r="K138" s="301"/>
      <c r="L138" s="381"/>
    </row>
    <row r="139" spans="1:15" s="31" customFormat="1" x14ac:dyDescent="0.25">
      <c r="A139" s="225"/>
      <c r="B139" s="456" t="s">
        <v>635</v>
      </c>
      <c r="C139" s="321" t="s">
        <v>619</v>
      </c>
      <c r="D139" s="300"/>
      <c r="E139" s="302" t="s">
        <v>3</v>
      </c>
      <c r="F139" s="301" t="s">
        <v>68</v>
      </c>
      <c r="G139" s="301" t="s">
        <v>68</v>
      </c>
      <c r="H139" s="301" t="s">
        <v>68</v>
      </c>
      <c r="I139" s="238"/>
      <c r="J139" s="596" t="s">
        <v>642</v>
      </c>
      <c r="K139" s="597"/>
      <c r="L139" s="598"/>
    </row>
    <row r="140" spans="1:15" s="31" customFormat="1" ht="60" x14ac:dyDescent="0.25">
      <c r="A140" s="225"/>
      <c r="B140" s="456" t="s">
        <v>636</v>
      </c>
      <c r="C140" s="315" t="s">
        <v>928</v>
      </c>
      <c r="D140" s="300"/>
      <c r="E140" s="302" t="s">
        <v>3</v>
      </c>
      <c r="F140" s="301"/>
      <c r="G140" s="301" t="s">
        <v>68</v>
      </c>
      <c r="H140" s="301" t="s">
        <v>68</v>
      </c>
      <c r="I140" s="238"/>
      <c r="J140" s="301"/>
      <c r="K140" s="596" t="s">
        <v>75</v>
      </c>
      <c r="L140" s="598"/>
    </row>
    <row r="141" spans="1:15" s="31" customFormat="1" ht="36" x14ac:dyDescent="0.25">
      <c r="A141" s="225"/>
      <c r="B141" s="456" t="s">
        <v>637</v>
      </c>
      <c r="C141" s="315" t="s">
        <v>929</v>
      </c>
      <c r="D141" s="300"/>
      <c r="E141" s="302" t="s">
        <v>3</v>
      </c>
      <c r="F141" s="301"/>
      <c r="G141" s="301" t="s">
        <v>68</v>
      </c>
      <c r="H141" s="301" t="s">
        <v>68</v>
      </c>
      <c r="I141" s="238"/>
      <c r="J141" s="301"/>
      <c r="K141" s="596" t="s">
        <v>517</v>
      </c>
      <c r="L141" s="598"/>
    </row>
    <row r="142" spans="1:15" s="31" customFormat="1" x14ac:dyDescent="0.25">
      <c r="A142" s="225"/>
      <c r="B142" s="456" t="s">
        <v>638</v>
      </c>
      <c r="C142" s="315" t="s">
        <v>930</v>
      </c>
      <c r="D142" s="300"/>
      <c r="E142" s="302" t="s">
        <v>3</v>
      </c>
      <c r="F142" s="301"/>
      <c r="G142" s="301" t="s">
        <v>68</v>
      </c>
      <c r="H142" s="301" t="s">
        <v>68</v>
      </c>
      <c r="I142" s="238"/>
      <c r="J142" s="301"/>
      <c r="K142" s="301"/>
      <c r="L142" s="381"/>
    </row>
    <row r="143" spans="1:15" s="31" customFormat="1" ht="72" x14ac:dyDescent="0.25">
      <c r="A143" s="225"/>
      <c r="B143" s="456" t="s">
        <v>639</v>
      </c>
      <c r="C143" s="289" t="s">
        <v>601</v>
      </c>
      <c r="D143" s="300"/>
      <c r="E143" s="302" t="s">
        <v>3</v>
      </c>
      <c r="F143" s="301"/>
      <c r="G143" s="301" t="s">
        <v>68</v>
      </c>
      <c r="H143" s="301" t="s">
        <v>68</v>
      </c>
      <c r="I143" s="238"/>
      <c r="J143" s="301"/>
      <c r="K143" s="301"/>
      <c r="L143" s="381"/>
    </row>
    <row r="144" spans="1:15" s="31" customFormat="1" ht="24" x14ac:dyDescent="0.25">
      <c r="A144" s="225"/>
      <c r="B144" s="456" t="s">
        <v>640</v>
      </c>
      <c r="C144" s="315" t="s">
        <v>778</v>
      </c>
      <c r="D144" s="300"/>
      <c r="E144" s="302" t="s">
        <v>3</v>
      </c>
      <c r="F144" s="301"/>
      <c r="G144" s="301" t="s">
        <v>68</v>
      </c>
      <c r="H144" s="301" t="s">
        <v>68</v>
      </c>
      <c r="I144" s="238"/>
      <c r="J144" s="301"/>
      <c r="K144" s="301"/>
      <c r="L144" s="381"/>
    </row>
    <row r="145" spans="1:12" s="31" customFormat="1" ht="24" x14ac:dyDescent="0.25">
      <c r="A145" s="225"/>
      <c r="B145" s="456" t="s">
        <v>641</v>
      </c>
      <c r="C145" s="315" t="s">
        <v>602</v>
      </c>
      <c r="D145" s="300"/>
      <c r="E145" s="302" t="s">
        <v>3</v>
      </c>
      <c r="F145" s="301"/>
      <c r="G145" s="301" t="s">
        <v>68</v>
      </c>
      <c r="H145" s="301" t="s">
        <v>68</v>
      </c>
      <c r="I145" s="238"/>
      <c r="J145" s="301"/>
      <c r="K145" s="596" t="s">
        <v>517</v>
      </c>
      <c r="L145" s="598"/>
    </row>
    <row r="146" spans="1:12" s="31" customFormat="1" ht="27.75" customHeight="1" x14ac:dyDescent="0.25">
      <c r="A146" s="225"/>
      <c r="B146" s="456" t="s">
        <v>643</v>
      </c>
      <c r="C146" s="321" t="s">
        <v>650</v>
      </c>
      <c r="D146" s="300"/>
      <c r="E146" s="302" t="s">
        <v>3</v>
      </c>
      <c r="F146" s="301"/>
      <c r="G146" s="301" t="s">
        <v>68</v>
      </c>
      <c r="H146" s="301" t="s">
        <v>68</v>
      </c>
      <c r="I146" s="238"/>
      <c r="J146" s="301"/>
      <c r="K146" s="301"/>
      <c r="L146" s="381"/>
    </row>
    <row r="147" spans="1:12" s="31" customFormat="1" ht="30" customHeight="1" x14ac:dyDescent="0.25">
      <c r="A147" s="225"/>
      <c r="B147" s="456" t="s">
        <v>841</v>
      </c>
      <c r="C147" s="321" t="s">
        <v>651</v>
      </c>
      <c r="D147" s="300"/>
      <c r="E147" s="302" t="s">
        <v>180</v>
      </c>
      <c r="F147" s="301"/>
      <c r="G147" s="301"/>
      <c r="H147" s="301"/>
      <c r="I147" s="238"/>
      <c r="J147" s="301"/>
      <c r="K147" s="596" t="s">
        <v>377</v>
      </c>
      <c r="L147" s="598"/>
    </row>
    <row r="148" spans="1:12" s="31" customFormat="1" x14ac:dyDescent="0.25">
      <c r="A148" s="225"/>
      <c r="B148" s="456" t="s">
        <v>644</v>
      </c>
      <c r="C148" s="321" t="s">
        <v>620</v>
      </c>
      <c r="D148" s="300"/>
      <c r="E148" s="302" t="s">
        <v>3</v>
      </c>
      <c r="F148" s="301" t="s">
        <v>68</v>
      </c>
      <c r="G148" s="301" t="s">
        <v>68</v>
      </c>
      <c r="H148" s="301" t="s">
        <v>68</v>
      </c>
      <c r="I148" s="238"/>
      <c r="J148" s="301"/>
      <c r="K148" s="301"/>
      <c r="L148" s="381"/>
    </row>
    <row r="149" spans="1:12" s="31" customFormat="1" x14ac:dyDescent="0.25">
      <c r="A149" s="225"/>
      <c r="B149" s="456" t="s">
        <v>645</v>
      </c>
      <c r="C149" s="321" t="s">
        <v>621</v>
      </c>
      <c r="D149" s="300"/>
      <c r="E149" s="302" t="s">
        <v>3</v>
      </c>
      <c r="F149" s="301" t="s">
        <v>68</v>
      </c>
      <c r="G149" s="301" t="s">
        <v>68</v>
      </c>
      <c r="H149" s="301" t="s">
        <v>68</v>
      </c>
      <c r="I149" s="238"/>
      <c r="J149" s="301"/>
      <c r="K149" s="301"/>
      <c r="L149" s="381"/>
    </row>
    <row r="150" spans="1:12" s="31" customFormat="1" x14ac:dyDescent="0.25">
      <c r="A150" s="225"/>
      <c r="B150" s="456" t="s">
        <v>646</v>
      </c>
      <c r="C150" s="289" t="s">
        <v>622</v>
      </c>
      <c r="D150" s="300"/>
      <c r="E150" s="302" t="s">
        <v>3</v>
      </c>
      <c r="F150" s="301" t="s">
        <v>68</v>
      </c>
      <c r="G150" s="301" t="s">
        <v>68</v>
      </c>
      <c r="H150" s="301" t="s">
        <v>68</v>
      </c>
      <c r="I150" s="238"/>
      <c r="J150" s="301"/>
      <c r="K150" s="301"/>
      <c r="L150" s="381"/>
    </row>
    <row r="151" spans="1:12" s="31" customFormat="1" x14ac:dyDescent="0.25">
      <c r="A151" s="225"/>
      <c r="B151" s="456" t="s">
        <v>647</v>
      </c>
      <c r="C151" s="321" t="s">
        <v>623</v>
      </c>
      <c r="D151" s="300"/>
      <c r="E151" s="302" t="s">
        <v>3</v>
      </c>
      <c r="F151" s="301" t="s">
        <v>68</v>
      </c>
      <c r="G151" s="301" t="s">
        <v>68</v>
      </c>
      <c r="H151" s="301" t="s">
        <v>68</v>
      </c>
      <c r="I151" s="238"/>
      <c r="J151" s="301"/>
      <c r="K151" s="301"/>
      <c r="L151" s="381"/>
    </row>
    <row r="152" spans="1:12" s="31" customFormat="1" x14ac:dyDescent="0.25">
      <c r="A152" s="225"/>
      <c r="B152" s="456" t="s">
        <v>648</v>
      </c>
      <c r="C152" s="321" t="s">
        <v>931</v>
      </c>
      <c r="D152" s="300"/>
      <c r="E152" s="302" t="s">
        <v>3</v>
      </c>
      <c r="F152" s="301" t="s">
        <v>68</v>
      </c>
      <c r="G152" s="301" t="s">
        <v>68</v>
      </c>
      <c r="H152" s="301" t="s">
        <v>68</v>
      </c>
      <c r="I152" s="238"/>
      <c r="J152" s="301"/>
      <c r="K152" s="301"/>
      <c r="L152" s="381"/>
    </row>
    <row r="153" spans="1:12" s="31" customFormat="1" ht="60" x14ac:dyDescent="0.25">
      <c r="A153" s="225"/>
      <c r="B153" s="456" t="s">
        <v>649</v>
      </c>
      <c r="C153" s="315" t="s">
        <v>932</v>
      </c>
      <c r="D153" s="300"/>
      <c r="E153" s="302" t="s">
        <v>3</v>
      </c>
      <c r="F153" s="301"/>
      <c r="G153" s="301" t="s">
        <v>68</v>
      </c>
      <c r="H153" s="301" t="s">
        <v>68</v>
      </c>
      <c r="I153" s="238"/>
      <c r="J153" s="301"/>
      <c r="K153" s="596" t="s">
        <v>517</v>
      </c>
      <c r="L153" s="598"/>
    </row>
    <row r="154" spans="1:12" s="31" customFormat="1" ht="45.75" customHeight="1" x14ac:dyDescent="0.25">
      <c r="A154" s="225"/>
      <c r="B154" s="456" t="s">
        <v>652</v>
      </c>
      <c r="C154" s="315" t="s">
        <v>624</v>
      </c>
      <c r="D154" s="300"/>
      <c r="E154" s="302" t="s">
        <v>3</v>
      </c>
      <c r="F154" s="301" t="s">
        <v>68</v>
      </c>
      <c r="G154" s="301" t="s">
        <v>68</v>
      </c>
      <c r="H154" s="301" t="s">
        <v>68</v>
      </c>
      <c r="I154" s="238"/>
      <c r="J154" s="596" t="s">
        <v>660</v>
      </c>
      <c r="K154" s="597"/>
      <c r="L154" s="598"/>
    </row>
    <row r="155" spans="1:12" s="31" customFormat="1" ht="24" x14ac:dyDescent="0.25">
      <c r="A155" s="225"/>
      <c r="B155" s="456" t="s">
        <v>653</v>
      </c>
      <c r="C155" s="321" t="s">
        <v>933</v>
      </c>
      <c r="D155" s="300"/>
      <c r="E155" s="302" t="s">
        <v>3</v>
      </c>
      <c r="F155" s="301" t="s">
        <v>68</v>
      </c>
      <c r="G155" s="301" t="s">
        <v>68</v>
      </c>
      <c r="H155" s="301" t="s">
        <v>68</v>
      </c>
      <c r="I155" s="238"/>
      <c r="J155" s="596" t="s">
        <v>661</v>
      </c>
      <c r="K155" s="597"/>
      <c r="L155" s="598"/>
    </row>
    <row r="156" spans="1:12" s="31" customFormat="1" ht="48" x14ac:dyDescent="0.25">
      <c r="A156" s="225"/>
      <c r="B156" s="456" t="s">
        <v>654</v>
      </c>
      <c r="C156" s="321" t="s">
        <v>934</v>
      </c>
      <c r="D156" s="300"/>
      <c r="E156" s="302" t="s">
        <v>3</v>
      </c>
      <c r="F156" s="301"/>
      <c r="G156" s="301" t="s">
        <v>68</v>
      </c>
      <c r="H156" s="301" t="s">
        <v>68</v>
      </c>
      <c r="I156" s="238"/>
      <c r="J156" s="301"/>
      <c r="K156" s="596" t="s">
        <v>537</v>
      </c>
      <c r="L156" s="598"/>
    </row>
    <row r="157" spans="1:12" s="31" customFormat="1" ht="72" x14ac:dyDescent="0.25">
      <c r="A157" s="225"/>
      <c r="B157" s="456" t="s">
        <v>655</v>
      </c>
      <c r="C157" s="321" t="s">
        <v>755</v>
      </c>
      <c r="D157" s="300"/>
      <c r="E157" s="302" t="s">
        <v>3</v>
      </c>
      <c r="F157" s="301"/>
      <c r="G157" s="301" t="s">
        <v>68</v>
      </c>
      <c r="H157" s="301" t="s">
        <v>68</v>
      </c>
      <c r="I157" s="238"/>
      <c r="J157" s="301"/>
      <c r="K157" s="596" t="s">
        <v>75</v>
      </c>
      <c r="L157" s="598"/>
    </row>
    <row r="158" spans="1:12" x14ac:dyDescent="0.25">
      <c r="B158" s="456" t="s">
        <v>656</v>
      </c>
      <c r="C158" s="315" t="s">
        <v>603</v>
      </c>
      <c r="D158" s="300"/>
      <c r="E158" s="302" t="s">
        <v>3</v>
      </c>
      <c r="F158" s="301" t="s">
        <v>68</v>
      </c>
      <c r="G158" s="301" t="s">
        <v>68</v>
      </c>
      <c r="H158" s="301" t="s">
        <v>68</v>
      </c>
      <c r="I158" s="238"/>
      <c r="J158" s="301"/>
      <c r="K158" s="301"/>
      <c r="L158" s="381"/>
    </row>
    <row r="159" spans="1:12" x14ac:dyDescent="0.25">
      <c r="B159" s="456" t="s">
        <v>657</v>
      </c>
      <c r="C159" s="321" t="s">
        <v>659</v>
      </c>
      <c r="D159" s="300"/>
      <c r="E159" s="302" t="s">
        <v>3</v>
      </c>
      <c r="F159" s="301" t="s">
        <v>68</v>
      </c>
      <c r="G159" s="301" t="s">
        <v>68</v>
      </c>
      <c r="H159" s="301" t="s">
        <v>68</v>
      </c>
      <c r="I159" s="238"/>
      <c r="J159" s="596" t="s">
        <v>713</v>
      </c>
      <c r="K159" s="597"/>
      <c r="L159" s="598"/>
    </row>
    <row r="160" spans="1:12" s="31" customFormat="1" ht="48" x14ac:dyDescent="0.25">
      <c r="A160" s="225"/>
      <c r="B160" s="590" t="s">
        <v>658</v>
      </c>
      <c r="C160" s="91" t="s">
        <v>935</v>
      </c>
      <c r="D160" s="300"/>
      <c r="E160" s="302" t="s">
        <v>73</v>
      </c>
      <c r="F160" s="301"/>
      <c r="G160" s="301"/>
      <c r="H160" s="301"/>
      <c r="I160" s="249">
        <v>600</v>
      </c>
      <c r="J160" s="212"/>
      <c r="K160" s="213"/>
      <c r="L160" s="458"/>
    </row>
    <row r="161" spans="1:12" s="31" customFormat="1" x14ac:dyDescent="0.25">
      <c r="A161" s="225"/>
      <c r="B161" s="599"/>
      <c r="C161" s="104" t="s">
        <v>722</v>
      </c>
      <c r="D161" s="300"/>
      <c r="E161" s="302"/>
      <c r="F161" s="301" t="s">
        <v>68</v>
      </c>
      <c r="G161" s="301" t="s">
        <v>68</v>
      </c>
      <c r="H161" s="301" t="s">
        <v>68</v>
      </c>
      <c r="I161" s="238"/>
      <c r="J161" s="594" t="s">
        <v>1413</v>
      </c>
      <c r="K161" s="594"/>
      <c r="L161" s="595"/>
    </row>
    <row r="162" spans="1:12" s="31" customFormat="1" ht="24" x14ac:dyDescent="0.25">
      <c r="A162" s="225"/>
      <c r="B162" s="599"/>
      <c r="C162" s="93" t="s">
        <v>714</v>
      </c>
      <c r="D162" s="300"/>
      <c r="E162" s="302"/>
      <c r="F162" s="301" t="s">
        <v>68</v>
      </c>
      <c r="G162" s="301" t="s">
        <v>68</v>
      </c>
      <c r="H162" s="301" t="s">
        <v>68</v>
      </c>
      <c r="I162" s="238"/>
      <c r="J162" s="594" t="s">
        <v>517</v>
      </c>
      <c r="K162" s="594"/>
      <c r="L162" s="595"/>
    </row>
    <row r="163" spans="1:12" s="31" customFormat="1" x14ac:dyDescent="0.25">
      <c r="A163" s="225"/>
      <c r="B163" s="599"/>
      <c r="C163" s="104" t="s">
        <v>715</v>
      </c>
      <c r="D163" s="300"/>
      <c r="E163" s="302"/>
      <c r="F163" s="301" t="s">
        <v>68</v>
      </c>
      <c r="G163" s="301" t="s">
        <v>68</v>
      </c>
      <c r="H163" s="301" t="s">
        <v>68</v>
      </c>
      <c r="I163" s="238"/>
      <c r="J163" s="594" t="s">
        <v>724</v>
      </c>
      <c r="K163" s="594"/>
      <c r="L163" s="595"/>
    </row>
    <row r="164" spans="1:12" s="31" customFormat="1" ht="138" customHeight="1" x14ac:dyDescent="0.25">
      <c r="A164" s="225"/>
      <c r="B164" s="599"/>
      <c r="C164" s="93" t="s">
        <v>936</v>
      </c>
      <c r="D164" s="300"/>
      <c r="E164" s="302"/>
      <c r="F164" s="301"/>
      <c r="G164" s="301" t="s">
        <v>68</v>
      </c>
      <c r="H164" s="301" t="s">
        <v>68</v>
      </c>
      <c r="I164" s="238"/>
      <c r="J164" s="211"/>
      <c r="K164" s="594" t="s">
        <v>1414</v>
      </c>
      <c r="L164" s="595"/>
    </row>
    <row r="165" spans="1:12" s="31" customFormat="1" ht="39" customHeight="1" x14ac:dyDescent="0.25">
      <c r="A165" s="225"/>
      <c r="B165" s="599"/>
      <c r="C165" s="93" t="s">
        <v>937</v>
      </c>
      <c r="D165" s="300"/>
      <c r="E165" s="302"/>
      <c r="F165" s="301" t="s">
        <v>68</v>
      </c>
      <c r="G165" s="301" t="s">
        <v>68</v>
      </c>
      <c r="H165" s="301" t="s">
        <v>68</v>
      </c>
      <c r="I165" s="238"/>
      <c r="J165" s="212"/>
      <c r="K165" s="213"/>
      <c r="L165" s="458"/>
    </row>
    <row r="166" spans="1:12" s="31" customFormat="1" x14ac:dyDescent="0.25">
      <c r="A166" s="225"/>
      <c r="B166" s="599"/>
      <c r="C166" s="93" t="s">
        <v>716</v>
      </c>
      <c r="D166" s="300"/>
      <c r="E166" s="302"/>
      <c r="F166" s="301" t="s">
        <v>68</v>
      </c>
      <c r="G166" s="301" t="s">
        <v>68</v>
      </c>
      <c r="H166" s="301" t="s">
        <v>68</v>
      </c>
      <c r="I166" s="238"/>
      <c r="J166" s="212"/>
      <c r="K166" s="213"/>
      <c r="L166" s="458"/>
    </row>
    <row r="167" spans="1:12" s="31" customFormat="1" ht="24" x14ac:dyDescent="0.25">
      <c r="A167" s="225"/>
      <c r="B167" s="599"/>
      <c r="C167" s="93" t="s">
        <v>938</v>
      </c>
      <c r="D167" s="300"/>
      <c r="E167" s="302"/>
      <c r="F167" s="301"/>
      <c r="G167" s="301" t="s">
        <v>68</v>
      </c>
      <c r="H167" s="301" t="s">
        <v>68</v>
      </c>
      <c r="I167" s="238"/>
      <c r="J167" s="212"/>
      <c r="K167" s="213"/>
      <c r="L167" s="458"/>
    </row>
    <row r="168" spans="1:12" s="31" customFormat="1" ht="83.25" customHeight="1" x14ac:dyDescent="0.25">
      <c r="A168" s="225"/>
      <c r="B168" s="599"/>
      <c r="C168" s="93" t="s">
        <v>904</v>
      </c>
      <c r="D168" s="300"/>
      <c r="E168" s="302"/>
      <c r="F168" s="301" t="s">
        <v>68</v>
      </c>
      <c r="G168" s="301" t="s">
        <v>68</v>
      </c>
      <c r="H168" s="301" t="s">
        <v>68</v>
      </c>
      <c r="I168" s="238"/>
      <c r="J168" s="594" t="s">
        <v>726</v>
      </c>
      <c r="K168" s="594"/>
      <c r="L168" s="595"/>
    </row>
    <row r="169" spans="1:12" s="31" customFormat="1" ht="51.75" customHeight="1" x14ac:dyDescent="0.25">
      <c r="A169" s="225"/>
      <c r="B169" s="599"/>
      <c r="C169" s="93" t="s">
        <v>905</v>
      </c>
      <c r="D169" s="300"/>
      <c r="E169" s="302"/>
      <c r="F169" s="301"/>
      <c r="G169" s="301" t="s">
        <v>68</v>
      </c>
      <c r="H169" s="301" t="s">
        <v>68</v>
      </c>
      <c r="I169" s="238"/>
      <c r="J169" s="212"/>
      <c r="K169" s="594" t="s">
        <v>727</v>
      </c>
      <c r="L169" s="595"/>
    </row>
    <row r="170" spans="1:12" s="31" customFormat="1" x14ac:dyDescent="0.25">
      <c r="A170" s="225"/>
      <c r="B170" s="599"/>
      <c r="C170" s="93" t="s">
        <v>717</v>
      </c>
      <c r="D170" s="300"/>
      <c r="E170" s="302"/>
      <c r="F170" s="301" t="s">
        <v>68</v>
      </c>
      <c r="G170" s="301" t="s">
        <v>68</v>
      </c>
      <c r="H170" s="301" t="s">
        <v>68</v>
      </c>
      <c r="I170" s="238"/>
      <c r="J170" s="596" t="s">
        <v>517</v>
      </c>
      <c r="K170" s="597"/>
      <c r="L170" s="598"/>
    </row>
    <row r="171" spans="1:12" s="31" customFormat="1" ht="84" x14ac:dyDescent="0.25">
      <c r="A171" s="225"/>
      <c r="B171" s="599"/>
      <c r="C171" s="93" t="s">
        <v>906</v>
      </c>
      <c r="D171" s="300"/>
      <c r="E171" s="302"/>
      <c r="F171" s="301" t="s">
        <v>68</v>
      </c>
      <c r="G171" s="301" t="s">
        <v>68</v>
      </c>
      <c r="H171" s="301" t="s">
        <v>68</v>
      </c>
      <c r="I171" s="238"/>
      <c r="J171" s="282" t="s">
        <v>727</v>
      </c>
      <c r="K171" s="213"/>
      <c r="L171" s="458"/>
    </row>
    <row r="172" spans="1:12" s="31" customFormat="1" x14ac:dyDescent="0.25">
      <c r="A172" s="225"/>
      <c r="B172" s="599"/>
      <c r="C172" s="93" t="s">
        <v>907</v>
      </c>
      <c r="D172" s="300"/>
      <c r="E172" s="302"/>
      <c r="F172" s="301" t="s">
        <v>68</v>
      </c>
      <c r="G172" s="301" t="s">
        <v>68</v>
      </c>
      <c r="H172" s="301" t="s">
        <v>68</v>
      </c>
      <c r="I172" s="238"/>
      <c r="J172" s="596" t="s">
        <v>725</v>
      </c>
      <c r="K172" s="597"/>
      <c r="L172" s="598"/>
    </row>
    <row r="173" spans="1:12" s="31" customFormat="1" x14ac:dyDescent="0.25">
      <c r="A173" s="225"/>
      <c r="B173" s="599"/>
      <c r="C173" s="93" t="s">
        <v>1415</v>
      </c>
      <c r="D173" s="300"/>
      <c r="E173" s="302"/>
      <c r="F173" s="98"/>
      <c r="G173" s="301" t="s">
        <v>68</v>
      </c>
      <c r="H173" s="301" t="s">
        <v>68</v>
      </c>
      <c r="I173" s="238"/>
      <c r="J173" s="212"/>
      <c r="K173" s="594" t="s">
        <v>725</v>
      </c>
      <c r="L173" s="595"/>
    </row>
    <row r="174" spans="1:12" s="31" customFormat="1" x14ac:dyDescent="0.25">
      <c r="A174" s="225"/>
      <c r="B174" s="599"/>
      <c r="C174" s="93" t="s">
        <v>723</v>
      </c>
      <c r="D174" s="300"/>
      <c r="E174" s="302"/>
      <c r="F174" s="301" t="s">
        <v>68</v>
      </c>
      <c r="G174" s="301" t="s">
        <v>68</v>
      </c>
      <c r="H174" s="301" t="s">
        <v>68</v>
      </c>
      <c r="I174" s="238"/>
      <c r="J174" s="596" t="s">
        <v>517</v>
      </c>
      <c r="K174" s="597"/>
      <c r="L174" s="598"/>
    </row>
    <row r="175" spans="1:12" s="31" customFormat="1" x14ac:dyDescent="0.25">
      <c r="A175" s="225"/>
      <c r="B175" s="599"/>
      <c r="C175" s="104" t="s">
        <v>718</v>
      </c>
      <c r="D175" s="300"/>
      <c r="E175" s="302"/>
      <c r="F175" s="88"/>
      <c r="G175" s="301" t="s">
        <v>68</v>
      </c>
      <c r="H175" s="301" t="s">
        <v>68</v>
      </c>
      <c r="I175" s="238"/>
      <c r="J175" s="212"/>
      <c r="K175" s="594" t="s">
        <v>530</v>
      </c>
      <c r="L175" s="595"/>
    </row>
    <row r="176" spans="1:12" s="31" customFormat="1" x14ac:dyDescent="0.25">
      <c r="A176" s="225"/>
      <c r="B176" s="599"/>
      <c r="C176" s="104" t="s">
        <v>908</v>
      </c>
      <c r="D176" s="300"/>
      <c r="E176" s="302"/>
      <c r="F176" s="88"/>
      <c r="G176" s="301" t="s">
        <v>68</v>
      </c>
      <c r="H176" s="301" t="s">
        <v>68</v>
      </c>
      <c r="I176" s="238"/>
      <c r="J176" s="212"/>
      <c r="K176" s="594" t="s">
        <v>530</v>
      </c>
      <c r="L176" s="595"/>
    </row>
    <row r="177" spans="1:13" s="31" customFormat="1" x14ac:dyDescent="0.25">
      <c r="A177" s="225"/>
      <c r="B177" s="599"/>
      <c r="C177" s="104" t="s">
        <v>719</v>
      </c>
      <c r="D177" s="300"/>
      <c r="E177" s="302"/>
      <c r="F177" s="88"/>
      <c r="G177" s="301" t="s">
        <v>68</v>
      </c>
      <c r="H177" s="301" t="s">
        <v>68</v>
      </c>
      <c r="I177" s="238"/>
      <c r="J177" s="212"/>
      <c r="K177" s="594" t="s">
        <v>530</v>
      </c>
      <c r="L177" s="595"/>
    </row>
    <row r="178" spans="1:13" s="1" customFormat="1" ht="69" customHeight="1" x14ac:dyDescent="0.25">
      <c r="B178" s="599"/>
      <c r="C178" s="154" t="s">
        <v>1416</v>
      </c>
      <c r="D178" s="282"/>
      <c r="E178" s="282"/>
      <c r="F178" s="282"/>
      <c r="G178" s="301" t="s">
        <v>68</v>
      </c>
      <c r="H178" s="301" t="s">
        <v>68</v>
      </c>
      <c r="I178" s="275"/>
      <c r="J178" s="332"/>
      <c r="K178" s="600" t="s">
        <v>728</v>
      </c>
      <c r="L178" s="601"/>
    </row>
    <row r="179" spans="1:13" s="31" customFormat="1" x14ac:dyDescent="0.25">
      <c r="A179" s="225"/>
      <c r="B179" s="599"/>
      <c r="C179" s="93" t="s">
        <v>720</v>
      </c>
      <c r="D179" s="300"/>
      <c r="E179" s="302"/>
      <c r="F179" s="301" t="s">
        <v>68</v>
      </c>
      <c r="G179" s="301" t="s">
        <v>68</v>
      </c>
      <c r="H179" s="301" t="s">
        <v>68</v>
      </c>
      <c r="I179" s="238"/>
      <c r="J179" s="596" t="s">
        <v>729</v>
      </c>
      <c r="K179" s="597"/>
      <c r="L179" s="598"/>
    </row>
    <row r="180" spans="1:13" s="31" customFormat="1" x14ac:dyDescent="0.25">
      <c r="A180" s="225"/>
      <c r="B180" s="599"/>
      <c r="C180" s="93" t="s">
        <v>721</v>
      </c>
      <c r="D180" s="300"/>
      <c r="E180" s="302"/>
      <c r="F180" s="97"/>
      <c r="G180" s="301" t="s">
        <v>68</v>
      </c>
      <c r="H180" s="301" t="s">
        <v>68</v>
      </c>
      <c r="I180" s="238"/>
      <c r="J180" s="212"/>
      <c r="K180" s="596" t="s">
        <v>517</v>
      </c>
      <c r="L180" s="598"/>
    </row>
    <row r="181" spans="1:13" s="31" customFormat="1" ht="24" x14ac:dyDescent="0.25">
      <c r="A181" s="225"/>
      <c r="B181" s="591"/>
      <c r="C181" s="104" t="s">
        <v>899</v>
      </c>
      <c r="D181" s="300"/>
      <c r="E181" s="302"/>
      <c r="F181" s="88"/>
      <c r="G181" s="301" t="s">
        <v>68</v>
      </c>
      <c r="H181" s="301" t="s">
        <v>68</v>
      </c>
      <c r="I181" s="238"/>
      <c r="J181" s="212"/>
      <c r="K181" s="212"/>
      <c r="L181" s="458"/>
      <c r="M181" s="79"/>
    </row>
    <row r="182" spans="1:13" ht="15.75" thickBot="1" x14ac:dyDescent="0.3">
      <c r="B182" s="444"/>
      <c r="C182" s="391"/>
      <c r="D182" s="583" t="s">
        <v>1283</v>
      </c>
      <c r="E182" s="584"/>
      <c r="F182" s="584"/>
      <c r="G182" s="585"/>
      <c r="H182" s="392"/>
      <c r="I182" s="459">
        <f>SUM(I6:I181)</f>
        <v>2000</v>
      </c>
      <c r="J182" s="394"/>
      <c r="K182" s="394"/>
      <c r="L182" s="395"/>
    </row>
  </sheetData>
  <mergeCells count="94">
    <mergeCell ref="B58:B60"/>
    <mergeCell ref="J21:L21"/>
    <mergeCell ref="K38:L38"/>
    <mergeCell ref="J28:L28"/>
    <mergeCell ref="J29:L29"/>
    <mergeCell ref="J30:L30"/>
    <mergeCell ref="J31:L31"/>
    <mergeCell ref="J32:L32"/>
    <mergeCell ref="K33:L33"/>
    <mergeCell ref="J34:L34"/>
    <mergeCell ref="K35:L35"/>
    <mergeCell ref="J36:L36"/>
    <mergeCell ref="K37:L37"/>
    <mergeCell ref="J9:L9"/>
    <mergeCell ref="J10:L10"/>
    <mergeCell ref="J17:L17"/>
    <mergeCell ref="J19:L19"/>
    <mergeCell ref="J20:L20"/>
    <mergeCell ref="J53:L53"/>
    <mergeCell ref="J58:L58"/>
    <mergeCell ref="K56:L56"/>
    <mergeCell ref="J54:L54"/>
    <mergeCell ref="J72:L72"/>
    <mergeCell ref="J66:L66"/>
    <mergeCell ref="J64:L64"/>
    <mergeCell ref="J71:L71"/>
    <mergeCell ref="K60:L60"/>
    <mergeCell ref="J49:L49"/>
    <mergeCell ref="J46:L46"/>
    <mergeCell ref="J47:L47"/>
    <mergeCell ref="J48:L48"/>
    <mergeCell ref="J51:L51"/>
    <mergeCell ref="J42:L42"/>
    <mergeCell ref="J43:L43"/>
    <mergeCell ref="J45:L45"/>
    <mergeCell ref="K52:L52"/>
    <mergeCell ref="B96:B101"/>
    <mergeCell ref="B62:B73"/>
    <mergeCell ref="J65:L65"/>
    <mergeCell ref="J69:L69"/>
    <mergeCell ref="J70:L70"/>
    <mergeCell ref="K44:L44"/>
    <mergeCell ref="J63:L63"/>
    <mergeCell ref="J50:L50"/>
    <mergeCell ref="J61:L61"/>
    <mergeCell ref="K101:L101"/>
    <mergeCell ref="J94:L94"/>
    <mergeCell ref="J55:L55"/>
    <mergeCell ref="B109:B112"/>
    <mergeCell ref="J73:L73"/>
    <mergeCell ref="K112:L112"/>
    <mergeCell ref="J67:L67"/>
    <mergeCell ref="J68:L68"/>
    <mergeCell ref="K106:L106"/>
    <mergeCell ref="K107:L107"/>
    <mergeCell ref="K108:L108"/>
    <mergeCell ref="K110:L110"/>
    <mergeCell ref="K111:L111"/>
    <mergeCell ref="K95:L95"/>
    <mergeCell ref="K97:L97"/>
    <mergeCell ref="K98:L98"/>
    <mergeCell ref="B160:B181"/>
    <mergeCell ref="K176:L176"/>
    <mergeCell ref="K177:L177"/>
    <mergeCell ref="K178:L178"/>
    <mergeCell ref="J179:L179"/>
    <mergeCell ref="K180:L180"/>
    <mergeCell ref="K164:L164"/>
    <mergeCell ref="J161:L161"/>
    <mergeCell ref="J162:L162"/>
    <mergeCell ref="J163:L163"/>
    <mergeCell ref="J168:L168"/>
    <mergeCell ref="K169:L169"/>
    <mergeCell ref="J170:L170"/>
    <mergeCell ref="J172:L172"/>
    <mergeCell ref="K173:L173"/>
    <mergeCell ref="J174:L174"/>
    <mergeCell ref="K153:L153"/>
    <mergeCell ref="J154:L154"/>
    <mergeCell ref="J117:L117"/>
    <mergeCell ref="K140:L140"/>
    <mergeCell ref="K141:L141"/>
    <mergeCell ref="K145:L145"/>
    <mergeCell ref="K147:L147"/>
    <mergeCell ref="K130:L130"/>
    <mergeCell ref="J132:L132"/>
    <mergeCell ref="K133:L133"/>
    <mergeCell ref="J139:L139"/>
    <mergeCell ref="K175:L175"/>
    <mergeCell ref="D182:G182"/>
    <mergeCell ref="J155:L155"/>
    <mergeCell ref="K156:L156"/>
    <mergeCell ref="K157:L157"/>
    <mergeCell ref="J159:L159"/>
  </mergeCells>
  <pageMargins left="0.70866141732283472" right="0.70866141732283472" top="0.74803149606299213" bottom="0.74803149606299213" header="0.31496062992125984" footer="0.31496062992125984"/>
  <pageSetup paperSize="9" scale="59" fitToHeight="2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F103:H112 F114:H117 F179:F181 F76:H101 F6:H40 G119:H181 F119:F177 G59:H74 G42:H57 F42:F59 F61:F74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9</vt:i4>
      </vt:variant>
    </vt:vector>
  </HeadingPairs>
  <TitlesOfParts>
    <vt:vector size="24" baseType="lpstr">
      <vt:lpstr>invullijst (negeren)</vt:lpstr>
      <vt:lpstr>Invullijst (Negeren) </vt:lpstr>
      <vt:lpstr>INLEIDING</vt:lpstr>
      <vt:lpstr>Deel I Implementatie </vt:lpstr>
      <vt:lpstr>DEEL II Beeldkwaliteit</vt:lpstr>
      <vt:lpstr>DEEL III Comfort</vt:lpstr>
      <vt:lpstr>DEEL IV Functionaliteit</vt:lpstr>
      <vt:lpstr>DEEL V DWI-DTI Prestatie</vt:lpstr>
      <vt:lpstr>DEEL VI Pulssequenties</vt:lpstr>
      <vt:lpstr>DEEL VII Research</vt:lpstr>
      <vt:lpstr>DEEL VIII Service, Juridisch</vt:lpstr>
      <vt:lpstr>Deel IX optioneel Portal </vt:lpstr>
      <vt:lpstr>DEEL X Protocol Beeldkwaliteit</vt:lpstr>
      <vt:lpstr> DEEL XI eisen leveren sets</vt:lpstr>
      <vt:lpstr>Blad1</vt:lpstr>
      <vt:lpstr>'Deel I Implementatie '!Afdrukbereik</vt:lpstr>
      <vt:lpstr>'DEEL II Beeldkwaliteit'!Afdrukbereik</vt:lpstr>
      <vt:lpstr>'DEEL III Comfort'!Afdrukbereik</vt:lpstr>
      <vt:lpstr>'DEEL IV Functionaliteit'!Afdrukbereik</vt:lpstr>
      <vt:lpstr>'Deel IX optioneel Portal '!Afdrukbereik</vt:lpstr>
      <vt:lpstr>'DEEL V DWI-DTI Prestatie'!Afdrukbereik</vt:lpstr>
      <vt:lpstr>'DEEL VI Pulssequenties'!Afdrukbereik</vt:lpstr>
      <vt:lpstr>'DEEL VIII Service, Juridisch'!Afdrukbereik</vt:lpstr>
      <vt:lpstr>INLEIDING!Afdrukbereik</vt:lpstr>
    </vt:vector>
  </TitlesOfParts>
  <Company>VU medisch centrum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Pijpker, A</dc:creator>
  <cp:lastModifiedBy>Peteghem, KJL van</cp:lastModifiedBy>
  <cp:lastPrinted>2018-04-25T10:29:13Z</cp:lastPrinted>
  <dcterms:created xsi:type="dcterms:W3CDTF">2017-08-07T13:39:23Z</dcterms:created>
  <dcterms:modified xsi:type="dcterms:W3CDTF">2018-04-25T10:54:52Z</dcterms:modified>
</cp:coreProperties>
</file>