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ienstF_Lesgeld\Europese Aanbesteding\201706_Sanitaire Voorzieningen\60. Nota(s) van Inlichtingen\"/>
    </mc:Choice>
  </mc:AlternateContent>
  <bookViews>
    <workbookView xWindow="0" yWindow="0" windowWidth="28800" windowHeight="11970"/>
  </bookViews>
  <sheets>
    <sheet name="Prijzenblad" sheetId="2" r:id="rId1"/>
    <sheet name="Blad2" sheetId="3" r:id="rId2"/>
    <sheet name="Blad3" sheetId="1" r:id="rId3"/>
    <sheet name="Blad4" sheetId="4" r:id="rId4"/>
  </sheets>
  <definedNames>
    <definedName name="_xlnm.Print_Area" localSheetId="2">Blad3!$A$1:$J$33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2" l="1"/>
  <c r="G21" i="2" l="1"/>
  <c r="H21" i="2" s="1"/>
  <c r="G20" i="2"/>
  <c r="H20" i="2" s="1"/>
  <c r="G19" i="2"/>
  <c r="H19" i="2" s="1"/>
  <c r="G18" i="2"/>
  <c r="H18" i="2" s="1"/>
  <c r="G17" i="2"/>
  <c r="H17" i="2" s="1"/>
  <c r="G11" i="2"/>
  <c r="H11" i="2" s="1"/>
  <c r="G15" i="2"/>
  <c r="H15" i="2" s="1"/>
  <c r="G14" i="2"/>
  <c r="G13" i="2"/>
  <c r="H13" i="2" s="1"/>
  <c r="G12" i="2"/>
  <c r="H12" i="2"/>
  <c r="H14" i="2"/>
  <c r="G23" i="1" l="1"/>
  <c r="G22" i="1"/>
  <c r="G21" i="1"/>
  <c r="H15" i="1"/>
  <c r="H14" i="1"/>
  <c r="H13" i="1"/>
  <c r="H12" i="1"/>
  <c r="H11" i="1"/>
  <c r="H10" i="1"/>
  <c r="G15" i="1"/>
  <c r="G14" i="1"/>
  <c r="G13" i="1"/>
  <c r="G12" i="1"/>
  <c r="G11" i="1"/>
  <c r="G10" i="1"/>
  <c r="I15" i="1" l="1"/>
  <c r="I14" i="1"/>
  <c r="I13" i="1"/>
  <c r="I12" i="1"/>
  <c r="I11" i="1"/>
  <c r="I10" i="1"/>
  <c r="I17" i="1" l="1"/>
</calcChain>
</file>

<file path=xl/comments1.xml><?xml version="1.0" encoding="utf-8"?>
<comments xmlns="http://schemas.openxmlformats.org/spreadsheetml/2006/main">
  <authors>
    <author>Rooij,Gert G.L.M. van</author>
  </authors>
  <commentList>
    <comment ref="F9" authorId="0" shapeId="0">
      <text>
        <r>
          <rPr>
            <sz val="9"/>
            <color indexed="81"/>
            <rFont val="Tahoma"/>
            <family val="2"/>
          </rPr>
          <t xml:space="preserve">Fontys: a.u.b. gele velden invullen o.b.v. huurprijs per week
</t>
        </r>
      </text>
    </comment>
  </commentList>
</comments>
</file>

<file path=xl/comments2.xml><?xml version="1.0" encoding="utf-8"?>
<comments xmlns="http://schemas.openxmlformats.org/spreadsheetml/2006/main">
  <authors>
    <author>Rooij,Gert G.L.M. van</author>
  </authors>
  <commentList>
    <comment ref="F8" authorId="0" shapeId="0">
      <text>
        <r>
          <rPr>
            <sz val="9"/>
            <color indexed="81"/>
            <rFont val="Tahoma"/>
            <family val="2"/>
          </rPr>
          <t xml:space="preserve">Inschrijver dient alle gele velden in te vullen
</t>
        </r>
      </text>
    </comment>
  </commentList>
</comments>
</file>

<file path=xl/sharedStrings.xml><?xml version="1.0" encoding="utf-8"?>
<sst xmlns="http://schemas.openxmlformats.org/spreadsheetml/2006/main" count="73" uniqueCount="60">
  <si>
    <t>Bijlage  Prijzenblad</t>
  </si>
  <si>
    <t>A</t>
  </si>
  <si>
    <t>B</t>
  </si>
  <si>
    <t>C</t>
  </si>
  <si>
    <t>D</t>
  </si>
  <si>
    <t>E</t>
  </si>
  <si>
    <t>#</t>
  </si>
  <si>
    <t>Voorzieningen op basis all-in huur p/week</t>
  </si>
  <si>
    <t>Raming eenheden</t>
  </si>
  <si>
    <t>Bedrag ex BTW p/week</t>
  </si>
  <si>
    <t>Bedrag incl. BTW p/week</t>
  </si>
  <si>
    <t>Bedrag ex BTW</t>
  </si>
  <si>
    <t>Bedrag incl. BTW</t>
  </si>
  <si>
    <t>1.</t>
  </si>
  <si>
    <t>Huur inclusief levering disposables op locatie, dispenser luchtverfrisser</t>
  </si>
  <si>
    <t>2.</t>
  </si>
  <si>
    <t xml:space="preserve">Huur inclusief levering disposables op locatie, dispenser toiletpapier </t>
  </si>
  <si>
    <t>3.</t>
  </si>
  <si>
    <t>Huur inclusief levering disposables op locatie, dispenser hand zeep/foam</t>
  </si>
  <si>
    <t>4.</t>
  </si>
  <si>
    <t>Huur inclusief levering disposables op locatie, dispenser papieren handdoek</t>
  </si>
  <si>
    <t>5.</t>
  </si>
  <si>
    <t>Huur en lediging dames hygiënebox</t>
  </si>
  <si>
    <t>6.</t>
  </si>
  <si>
    <t>Huur en lediging hygiënebox</t>
  </si>
  <si>
    <t>7.</t>
  </si>
  <si>
    <t>8.</t>
  </si>
  <si>
    <t xml:space="preserve">9. </t>
  </si>
  <si>
    <t>Totaal prijs excl.btw
= kolom A x kolom B</t>
  </si>
  <si>
    <t>Voorzieningen zonder afnamegarantie</t>
  </si>
  <si>
    <t>Prijs 52 weken               excl BTW</t>
  </si>
  <si>
    <t>Huur schoonloopmat per/week</t>
  </si>
  <si>
    <t>Koop toiletborstels per/stuk</t>
  </si>
  <si>
    <t>Koop afvalbakken per/stuk</t>
  </si>
  <si>
    <t>Fictieve aanneemsom per jaar</t>
  </si>
  <si>
    <t>50-100</t>
  </si>
  <si>
    <t>25-50</t>
  </si>
  <si>
    <t>10-25</t>
  </si>
  <si>
    <t>200-400</t>
  </si>
  <si>
    <t>100-200</t>
  </si>
  <si>
    <t>Staffels</t>
  </si>
  <si>
    <t>Geraamde aanneemsom</t>
  </si>
  <si>
    <t>Schoonloopmat 150 x 250</t>
  </si>
  <si>
    <t>Schoonloopmat 115 x 180</t>
  </si>
  <si>
    <t>Schoonloopmat 85 x 150</t>
  </si>
  <si>
    <t>Schoonloopmat 85 x 120</t>
  </si>
  <si>
    <t>Hygienebox</t>
  </si>
  <si>
    <t>Optioneel: voorzieningen op basis all-in huur p/week zonder afnamegarantie</t>
  </si>
  <si>
    <t>Dispenser Luchtverfrisser</t>
  </si>
  <si>
    <t>Dispenser Papieren Handdoek</t>
  </si>
  <si>
    <t>Voorzieningen op basis koop zonder enige afnamegarantie</t>
  </si>
  <si>
    <t>Dispenser Toiletpapier</t>
  </si>
  <si>
    <t>Dispenser Handzeep/foam</t>
  </si>
  <si>
    <t xml:space="preserve">Raming </t>
  </si>
  <si>
    <t>Prijs per jaar (52 weken)               excl. btw</t>
  </si>
  <si>
    <t>Bedrag ex btw p/week</t>
  </si>
  <si>
    <t>Dameshygienebox (basic groot o.b.v. lediging 1 x 4 weken)</t>
  </si>
  <si>
    <t>Standaard Toiletborstel + houder wit p/s</t>
  </si>
  <si>
    <t>Standaard Afvalbak Sanitair p/s</t>
  </si>
  <si>
    <t>Bedrag ex btw p/s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</si>
</sst>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12" x14ac:knownFonts="1">
    <font>
      <sz val="10"/>
      <color theme="1"/>
      <name val="Arial"/>
      <family val="2"/>
    </font>
    <font>
      <sz val="10"/>
      <color theme="1"/>
      <name val="Tahoma"/>
      <family val="2"/>
    </font>
    <font>
      <b/>
      <sz val="10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color rgb="FFFF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i/>
      <sz val="10"/>
      <color theme="0"/>
      <name val="Tahoma"/>
      <family val="2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50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4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0" fontId="1" fillId="0" borderId="5" xfId="0" applyFont="1" applyBorder="1"/>
    <xf numFmtId="0" fontId="1" fillId="0" borderId="0" xfId="0" applyFont="1" applyBorder="1"/>
    <xf numFmtId="0" fontId="4" fillId="0" borderId="4" xfId="0" applyFont="1" applyBorder="1"/>
    <xf numFmtId="0" fontId="4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0" xfId="0" applyFont="1"/>
    <xf numFmtId="0" fontId="6" fillId="0" borderId="6" xfId="0" applyFont="1" applyBorder="1" applyAlignment="1">
      <alignment horizontal="center"/>
    </xf>
    <xf numFmtId="44" fontId="6" fillId="0" borderId="6" xfId="0" applyNumberFormat="1" applyFont="1" applyBorder="1" applyAlignment="1">
      <alignment horizontal="center"/>
    </xf>
    <xf numFmtId="0" fontId="5" fillId="3" borderId="7" xfId="0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Border="1" applyAlignment="1">
      <alignment horizontal="center"/>
    </xf>
    <xf numFmtId="2" fontId="6" fillId="6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0" fillId="0" borderId="0" xfId="0" applyAlignment="1">
      <alignment vertical="center"/>
    </xf>
    <xf numFmtId="44" fontId="6" fillId="6" borderId="6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2" fontId="6" fillId="5" borderId="7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right"/>
    </xf>
    <xf numFmtId="44" fontId="6" fillId="4" borderId="6" xfId="0" applyNumberFormat="1" applyFont="1" applyFill="1" applyBorder="1" applyAlignment="1" applyProtection="1">
      <alignment horizontal="center"/>
      <protection locked="0" hidden="1"/>
    </xf>
    <xf numFmtId="49" fontId="6" fillId="0" borderId="6" xfId="0" applyNumberFormat="1" applyFont="1" applyBorder="1" applyAlignment="1">
      <alignment horizontal="center"/>
    </xf>
    <xf numFmtId="0" fontId="1" fillId="0" borderId="6" xfId="0" applyFont="1" applyBorder="1"/>
    <xf numFmtId="0" fontId="3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4" fontId="10" fillId="3" borderId="6" xfId="1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0" borderId="0" xfId="0" applyAlignment="1"/>
    <xf numFmtId="0" fontId="11" fillId="0" borderId="0" xfId="0" applyFont="1"/>
    <xf numFmtId="0" fontId="6" fillId="6" borderId="6" xfId="0" applyFont="1" applyFill="1" applyBorder="1" applyAlignment="1">
      <alignment horizontal="center"/>
    </xf>
    <xf numFmtId="4" fontId="2" fillId="5" borderId="6" xfId="0" applyNumberFormat="1" applyFont="1" applyFill="1" applyBorder="1" applyAlignment="1">
      <alignment horizontal="right"/>
    </xf>
    <xf numFmtId="0" fontId="4" fillId="6" borderId="6" xfId="0" applyFont="1" applyFill="1" applyBorder="1" applyAlignment="1">
      <alignment horizontal="center" vertical="center"/>
    </xf>
    <xf numFmtId="44" fontId="1" fillId="0" borderId="5" xfId="0" applyNumberFormat="1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F27" sqref="F27"/>
    </sheetView>
  </sheetViews>
  <sheetFormatPr defaultRowHeight="12.75" x14ac:dyDescent="0.2"/>
  <cols>
    <col min="1" max="1" width="5.140625" style="5" customWidth="1"/>
    <col min="2" max="2" width="5" style="5" customWidth="1"/>
    <col min="3" max="3" width="4.140625" style="24" customWidth="1"/>
    <col min="4" max="4" width="50.42578125" style="5" customWidth="1"/>
    <col min="5" max="5" width="20.140625" style="5" customWidth="1"/>
    <col min="6" max="6" width="20.140625" style="24" customWidth="1"/>
    <col min="7" max="7" width="20.85546875" style="24" customWidth="1"/>
    <col min="8" max="8" width="20.140625" style="24" customWidth="1"/>
    <col min="9" max="9" width="5.140625" style="5" customWidth="1"/>
    <col min="10" max="258" width="9.140625" style="5"/>
    <col min="259" max="259" width="23.85546875" style="5" bestFit="1" customWidth="1"/>
    <col min="260" max="260" width="15.28515625" style="5" bestFit="1" customWidth="1"/>
    <col min="261" max="261" width="24.28515625" style="5" customWidth="1"/>
    <col min="262" max="262" width="21.85546875" style="5" bestFit="1" customWidth="1"/>
    <col min="263" max="263" width="23" style="5" customWidth="1"/>
    <col min="264" max="264" width="18.28515625" style="5" customWidth="1"/>
    <col min="265" max="514" width="9.140625" style="5"/>
    <col min="515" max="515" width="23.85546875" style="5" bestFit="1" customWidth="1"/>
    <col min="516" max="516" width="15.28515625" style="5" bestFit="1" customWidth="1"/>
    <col min="517" max="517" width="24.28515625" style="5" customWidth="1"/>
    <col min="518" max="518" width="21.85546875" style="5" bestFit="1" customWidth="1"/>
    <col min="519" max="519" width="23" style="5" customWidth="1"/>
    <col min="520" max="520" width="18.28515625" style="5" customWidth="1"/>
    <col min="521" max="770" width="9.140625" style="5"/>
    <col min="771" max="771" width="23.85546875" style="5" bestFit="1" customWidth="1"/>
    <col min="772" max="772" width="15.28515625" style="5" bestFit="1" customWidth="1"/>
    <col min="773" max="773" width="24.28515625" style="5" customWidth="1"/>
    <col min="774" max="774" width="21.85546875" style="5" bestFit="1" customWidth="1"/>
    <col min="775" max="775" width="23" style="5" customWidth="1"/>
    <col min="776" max="776" width="18.28515625" style="5" customWidth="1"/>
    <col min="777" max="1026" width="9.140625" style="5"/>
    <col min="1027" max="1027" width="23.85546875" style="5" bestFit="1" customWidth="1"/>
    <col min="1028" max="1028" width="15.28515625" style="5" bestFit="1" customWidth="1"/>
    <col min="1029" max="1029" width="24.28515625" style="5" customWidth="1"/>
    <col min="1030" max="1030" width="21.85546875" style="5" bestFit="1" customWidth="1"/>
    <col min="1031" max="1031" width="23" style="5" customWidth="1"/>
    <col min="1032" max="1032" width="18.28515625" style="5" customWidth="1"/>
    <col min="1033" max="1282" width="9.140625" style="5"/>
    <col min="1283" max="1283" width="23.85546875" style="5" bestFit="1" customWidth="1"/>
    <col min="1284" max="1284" width="15.28515625" style="5" bestFit="1" customWidth="1"/>
    <col min="1285" max="1285" width="24.28515625" style="5" customWidth="1"/>
    <col min="1286" max="1286" width="21.85546875" style="5" bestFit="1" customWidth="1"/>
    <col min="1287" max="1287" width="23" style="5" customWidth="1"/>
    <col min="1288" max="1288" width="18.28515625" style="5" customWidth="1"/>
    <col min="1289" max="1538" width="9.140625" style="5"/>
    <col min="1539" max="1539" width="23.85546875" style="5" bestFit="1" customWidth="1"/>
    <col min="1540" max="1540" width="15.28515625" style="5" bestFit="1" customWidth="1"/>
    <col min="1541" max="1541" width="24.28515625" style="5" customWidth="1"/>
    <col min="1542" max="1542" width="21.85546875" style="5" bestFit="1" customWidth="1"/>
    <col min="1543" max="1543" width="23" style="5" customWidth="1"/>
    <col min="1544" max="1544" width="18.28515625" style="5" customWidth="1"/>
    <col min="1545" max="1794" width="9.140625" style="5"/>
    <col min="1795" max="1795" width="23.85546875" style="5" bestFit="1" customWidth="1"/>
    <col min="1796" max="1796" width="15.28515625" style="5" bestFit="1" customWidth="1"/>
    <col min="1797" max="1797" width="24.28515625" style="5" customWidth="1"/>
    <col min="1798" max="1798" width="21.85546875" style="5" bestFit="1" customWidth="1"/>
    <col min="1799" max="1799" width="23" style="5" customWidth="1"/>
    <col min="1800" max="1800" width="18.28515625" style="5" customWidth="1"/>
    <col min="1801" max="2050" width="9.140625" style="5"/>
    <col min="2051" max="2051" width="23.85546875" style="5" bestFit="1" customWidth="1"/>
    <col min="2052" max="2052" width="15.28515625" style="5" bestFit="1" customWidth="1"/>
    <col min="2053" max="2053" width="24.28515625" style="5" customWidth="1"/>
    <col min="2054" max="2054" width="21.85546875" style="5" bestFit="1" customWidth="1"/>
    <col min="2055" max="2055" width="23" style="5" customWidth="1"/>
    <col min="2056" max="2056" width="18.28515625" style="5" customWidth="1"/>
    <col min="2057" max="2306" width="9.140625" style="5"/>
    <col min="2307" max="2307" width="23.85546875" style="5" bestFit="1" customWidth="1"/>
    <col min="2308" max="2308" width="15.28515625" style="5" bestFit="1" customWidth="1"/>
    <col min="2309" max="2309" width="24.28515625" style="5" customWidth="1"/>
    <col min="2310" max="2310" width="21.85546875" style="5" bestFit="1" customWidth="1"/>
    <col min="2311" max="2311" width="23" style="5" customWidth="1"/>
    <col min="2312" max="2312" width="18.28515625" style="5" customWidth="1"/>
    <col min="2313" max="2562" width="9.140625" style="5"/>
    <col min="2563" max="2563" width="23.85546875" style="5" bestFit="1" customWidth="1"/>
    <col min="2564" max="2564" width="15.28515625" style="5" bestFit="1" customWidth="1"/>
    <col min="2565" max="2565" width="24.28515625" style="5" customWidth="1"/>
    <col min="2566" max="2566" width="21.85546875" style="5" bestFit="1" customWidth="1"/>
    <col min="2567" max="2567" width="23" style="5" customWidth="1"/>
    <col min="2568" max="2568" width="18.28515625" style="5" customWidth="1"/>
    <col min="2569" max="2818" width="9.140625" style="5"/>
    <col min="2819" max="2819" width="23.85546875" style="5" bestFit="1" customWidth="1"/>
    <col min="2820" max="2820" width="15.28515625" style="5" bestFit="1" customWidth="1"/>
    <col min="2821" max="2821" width="24.28515625" style="5" customWidth="1"/>
    <col min="2822" max="2822" width="21.85546875" style="5" bestFit="1" customWidth="1"/>
    <col min="2823" max="2823" width="23" style="5" customWidth="1"/>
    <col min="2824" max="2824" width="18.28515625" style="5" customWidth="1"/>
    <col min="2825" max="3074" width="9.140625" style="5"/>
    <col min="3075" max="3075" width="23.85546875" style="5" bestFit="1" customWidth="1"/>
    <col min="3076" max="3076" width="15.28515625" style="5" bestFit="1" customWidth="1"/>
    <col min="3077" max="3077" width="24.28515625" style="5" customWidth="1"/>
    <col min="3078" max="3078" width="21.85546875" style="5" bestFit="1" customWidth="1"/>
    <col min="3079" max="3079" width="23" style="5" customWidth="1"/>
    <col min="3080" max="3080" width="18.28515625" style="5" customWidth="1"/>
    <col min="3081" max="3330" width="9.140625" style="5"/>
    <col min="3331" max="3331" width="23.85546875" style="5" bestFit="1" customWidth="1"/>
    <col min="3332" max="3332" width="15.28515625" style="5" bestFit="1" customWidth="1"/>
    <col min="3333" max="3333" width="24.28515625" style="5" customWidth="1"/>
    <col min="3334" max="3334" width="21.85546875" style="5" bestFit="1" customWidth="1"/>
    <col min="3335" max="3335" width="23" style="5" customWidth="1"/>
    <col min="3336" max="3336" width="18.28515625" style="5" customWidth="1"/>
    <col min="3337" max="3586" width="9.140625" style="5"/>
    <col min="3587" max="3587" width="23.85546875" style="5" bestFit="1" customWidth="1"/>
    <col min="3588" max="3588" width="15.28515625" style="5" bestFit="1" customWidth="1"/>
    <col min="3589" max="3589" width="24.28515625" style="5" customWidth="1"/>
    <col min="3590" max="3590" width="21.85546875" style="5" bestFit="1" customWidth="1"/>
    <col min="3591" max="3591" width="23" style="5" customWidth="1"/>
    <col min="3592" max="3592" width="18.28515625" style="5" customWidth="1"/>
    <col min="3593" max="3842" width="9.140625" style="5"/>
    <col min="3843" max="3843" width="23.85546875" style="5" bestFit="1" customWidth="1"/>
    <col min="3844" max="3844" width="15.28515625" style="5" bestFit="1" customWidth="1"/>
    <col min="3845" max="3845" width="24.28515625" style="5" customWidth="1"/>
    <col min="3846" max="3846" width="21.85546875" style="5" bestFit="1" customWidth="1"/>
    <col min="3847" max="3847" width="23" style="5" customWidth="1"/>
    <col min="3848" max="3848" width="18.28515625" style="5" customWidth="1"/>
    <col min="3849" max="4098" width="9.140625" style="5"/>
    <col min="4099" max="4099" width="23.85546875" style="5" bestFit="1" customWidth="1"/>
    <col min="4100" max="4100" width="15.28515625" style="5" bestFit="1" customWidth="1"/>
    <col min="4101" max="4101" width="24.28515625" style="5" customWidth="1"/>
    <col min="4102" max="4102" width="21.85546875" style="5" bestFit="1" customWidth="1"/>
    <col min="4103" max="4103" width="23" style="5" customWidth="1"/>
    <col min="4104" max="4104" width="18.28515625" style="5" customWidth="1"/>
    <col min="4105" max="4354" width="9.140625" style="5"/>
    <col min="4355" max="4355" width="23.85546875" style="5" bestFit="1" customWidth="1"/>
    <col min="4356" max="4356" width="15.28515625" style="5" bestFit="1" customWidth="1"/>
    <col min="4357" max="4357" width="24.28515625" style="5" customWidth="1"/>
    <col min="4358" max="4358" width="21.85546875" style="5" bestFit="1" customWidth="1"/>
    <col min="4359" max="4359" width="23" style="5" customWidth="1"/>
    <col min="4360" max="4360" width="18.28515625" style="5" customWidth="1"/>
    <col min="4361" max="4610" width="9.140625" style="5"/>
    <col min="4611" max="4611" width="23.85546875" style="5" bestFit="1" customWidth="1"/>
    <col min="4612" max="4612" width="15.28515625" style="5" bestFit="1" customWidth="1"/>
    <col min="4613" max="4613" width="24.28515625" style="5" customWidth="1"/>
    <col min="4614" max="4614" width="21.85546875" style="5" bestFit="1" customWidth="1"/>
    <col min="4615" max="4615" width="23" style="5" customWidth="1"/>
    <col min="4616" max="4616" width="18.28515625" style="5" customWidth="1"/>
    <col min="4617" max="4866" width="9.140625" style="5"/>
    <col min="4867" max="4867" width="23.85546875" style="5" bestFit="1" customWidth="1"/>
    <col min="4868" max="4868" width="15.28515625" style="5" bestFit="1" customWidth="1"/>
    <col min="4869" max="4869" width="24.28515625" style="5" customWidth="1"/>
    <col min="4870" max="4870" width="21.85546875" style="5" bestFit="1" customWidth="1"/>
    <col min="4871" max="4871" width="23" style="5" customWidth="1"/>
    <col min="4872" max="4872" width="18.28515625" style="5" customWidth="1"/>
    <col min="4873" max="5122" width="9.140625" style="5"/>
    <col min="5123" max="5123" width="23.85546875" style="5" bestFit="1" customWidth="1"/>
    <col min="5124" max="5124" width="15.28515625" style="5" bestFit="1" customWidth="1"/>
    <col min="5125" max="5125" width="24.28515625" style="5" customWidth="1"/>
    <col min="5126" max="5126" width="21.85546875" style="5" bestFit="1" customWidth="1"/>
    <col min="5127" max="5127" width="23" style="5" customWidth="1"/>
    <col min="5128" max="5128" width="18.28515625" style="5" customWidth="1"/>
    <col min="5129" max="5378" width="9.140625" style="5"/>
    <col min="5379" max="5379" width="23.85546875" style="5" bestFit="1" customWidth="1"/>
    <col min="5380" max="5380" width="15.28515625" style="5" bestFit="1" customWidth="1"/>
    <col min="5381" max="5381" width="24.28515625" style="5" customWidth="1"/>
    <col min="5382" max="5382" width="21.85546875" style="5" bestFit="1" customWidth="1"/>
    <col min="5383" max="5383" width="23" style="5" customWidth="1"/>
    <col min="5384" max="5384" width="18.28515625" style="5" customWidth="1"/>
    <col min="5385" max="5634" width="9.140625" style="5"/>
    <col min="5635" max="5635" width="23.85546875" style="5" bestFit="1" customWidth="1"/>
    <col min="5636" max="5636" width="15.28515625" style="5" bestFit="1" customWidth="1"/>
    <col min="5637" max="5637" width="24.28515625" style="5" customWidth="1"/>
    <col min="5638" max="5638" width="21.85546875" style="5" bestFit="1" customWidth="1"/>
    <col min="5639" max="5639" width="23" style="5" customWidth="1"/>
    <col min="5640" max="5640" width="18.28515625" style="5" customWidth="1"/>
    <col min="5641" max="5890" width="9.140625" style="5"/>
    <col min="5891" max="5891" width="23.85546875" style="5" bestFit="1" customWidth="1"/>
    <col min="5892" max="5892" width="15.28515625" style="5" bestFit="1" customWidth="1"/>
    <col min="5893" max="5893" width="24.28515625" style="5" customWidth="1"/>
    <col min="5894" max="5894" width="21.85546875" style="5" bestFit="1" customWidth="1"/>
    <col min="5895" max="5895" width="23" style="5" customWidth="1"/>
    <col min="5896" max="5896" width="18.28515625" style="5" customWidth="1"/>
    <col min="5897" max="6146" width="9.140625" style="5"/>
    <col min="6147" max="6147" width="23.85546875" style="5" bestFit="1" customWidth="1"/>
    <col min="6148" max="6148" width="15.28515625" style="5" bestFit="1" customWidth="1"/>
    <col min="6149" max="6149" width="24.28515625" style="5" customWidth="1"/>
    <col min="6150" max="6150" width="21.85546875" style="5" bestFit="1" customWidth="1"/>
    <col min="6151" max="6151" width="23" style="5" customWidth="1"/>
    <col min="6152" max="6152" width="18.28515625" style="5" customWidth="1"/>
    <col min="6153" max="6402" width="9.140625" style="5"/>
    <col min="6403" max="6403" width="23.85546875" style="5" bestFit="1" customWidth="1"/>
    <col min="6404" max="6404" width="15.28515625" style="5" bestFit="1" customWidth="1"/>
    <col min="6405" max="6405" width="24.28515625" style="5" customWidth="1"/>
    <col min="6406" max="6406" width="21.85546875" style="5" bestFit="1" customWidth="1"/>
    <col min="6407" max="6407" width="23" style="5" customWidth="1"/>
    <col min="6408" max="6408" width="18.28515625" style="5" customWidth="1"/>
    <col min="6409" max="6658" width="9.140625" style="5"/>
    <col min="6659" max="6659" width="23.85546875" style="5" bestFit="1" customWidth="1"/>
    <col min="6660" max="6660" width="15.28515625" style="5" bestFit="1" customWidth="1"/>
    <col min="6661" max="6661" width="24.28515625" style="5" customWidth="1"/>
    <col min="6662" max="6662" width="21.85546875" style="5" bestFit="1" customWidth="1"/>
    <col min="6663" max="6663" width="23" style="5" customWidth="1"/>
    <col min="6664" max="6664" width="18.28515625" style="5" customWidth="1"/>
    <col min="6665" max="6914" width="9.140625" style="5"/>
    <col min="6915" max="6915" width="23.85546875" style="5" bestFit="1" customWidth="1"/>
    <col min="6916" max="6916" width="15.28515625" style="5" bestFit="1" customWidth="1"/>
    <col min="6917" max="6917" width="24.28515625" style="5" customWidth="1"/>
    <col min="6918" max="6918" width="21.85546875" style="5" bestFit="1" customWidth="1"/>
    <col min="6919" max="6919" width="23" style="5" customWidth="1"/>
    <col min="6920" max="6920" width="18.28515625" style="5" customWidth="1"/>
    <col min="6921" max="7170" width="9.140625" style="5"/>
    <col min="7171" max="7171" width="23.85546875" style="5" bestFit="1" customWidth="1"/>
    <col min="7172" max="7172" width="15.28515625" style="5" bestFit="1" customWidth="1"/>
    <col min="7173" max="7173" width="24.28515625" style="5" customWidth="1"/>
    <col min="7174" max="7174" width="21.85546875" style="5" bestFit="1" customWidth="1"/>
    <col min="7175" max="7175" width="23" style="5" customWidth="1"/>
    <col min="7176" max="7176" width="18.28515625" style="5" customWidth="1"/>
    <col min="7177" max="7426" width="9.140625" style="5"/>
    <col min="7427" max="7427" width="23.85546875" style="5" bestFit="1" customWidth="1"/>
    <col min="7428" max="7428" width="15.28515625" style="5" bestFit="1" customWidth="1"/>
    <col min="7429" max="7429" width="24.28515625" style="5" customWidth="1"/>
    <col min="7430" max="7430" width="21.85546875" style="5" bestFit="1" customWidth="1"/>
    <col min="7431" max="7431" width="23" style="5" customWidth="1"/>
    <col min="7432" max="7432" width="18.28515625" style="5" customWidth="1"/>
    <col min="7433" max="7682" width="9.140625" style="5"/>
    <col min="7683" max="7683" width="23.85546875" style="5" bestFit="1" customWidth="1"/>
    <col min="7684" max="7684" width="15.28515625" style="5" bestFit="1" customWidth="1"/>
    <col min="7685" max="7685" width="24.28515625" style="5" customWidth="1"/>
    <col min="7686" max="7686" width="21.85546875" style="5" bestFit="1" customWidth="1"/>
    <col min="7687" max="7687" width="23" style="5" customWidth="1"/>
    <col min="7688" max="7688" width="18.28515625" style="5" customWidth="1"/>
    <col min="7689" max="7938" width="9.140625" style="5"/>
    <col min="7939" max="7939" width="23.85546875" style="5" bestFit="1" customWidth="1"/>
    <col min="7940" max="7940" width="15.28515625" style="5" bestFit="1" customWidth="1"/>
    <col min="7941" max="7941" width="24.28515625" style="5" customWidth="1"/>
    <col min="7942" max="7942" width="21.85546875" style="5" bestFit="1" customWidth="1"/>
    <col min="7943" max="7943" width="23" style="5" customWidth="1"/>
    <col min="7944" max="7944" width="18.28515625" style="5" customWidth="1"/>
    <col min="7945" max="8194" width="9.140625" style="5"/>
    <col min="8195" max="8195" width="23.85546875" style="5" bestFit="1" customWidth="1"/>
    <col min="8196" max="8196" width="15.28515625" style="5" bestFit="1" customWidth="1"/>
    <col min="8197" max="8197" width="24.28515625" style="5" customWidth="1"/>
    <col min="8198" max="8198" width="21.85546875" style="5" bestFit="1" customWidth="1"/>
    <col min="8199" max="8199" width="23" style="5" customWidth="1"/>
    <col min="8200" max="8200" width="18.28515625" style="5" customWidth="1"/>
    <col min="8201" max="8450" width="9.140625" style="5"/>
    <col min="8451" max="8451" width="23.85546875" style="5" bestFit="1" customWidth="1"/>
    <col min="8452" max="8452" width="15.28515625" style="5" bestFit="1" customWidth="1"/>
    <col min="8453" max="8453" width="24.28515625" style="5" customWidth="1"/>
    <col min="8454" max="8454" width="21.85546875" style="5" bestFit="1" customWidth="1"/>
    <col min="8455" max="8455" width="23" style="5" customWidth="1"/>
    <col min="8456" max="8456" width="18.28515625" style="5" customWidth="1"/>
    <col min="8457" max="8706" width="9.140625" style="5"/>
    <col min="8707" max="8707" width="23.85546875" style="5" bestFit="1" customWidth="1"/>
    <col min="8708" max="8708" width="15.28515625" style="5" bestFit="1" customWidth="1"/>
    <col min="8709" max="8709" width="24.28515625" style="5" customWidth="1"/>
    <col min="8710" max="8710" width="21.85546875" style="5" bestFit="1" customWidth="1"/>
    <col min="8711" max="8711" width="23" style="5" customWidth="1"/>
    <col min="8712" max="8712" width="18.28515625" style="5" customWidth="1"/>
    <col min="8713" max="8962" width="9.140625" style="5"/>
    <col min="8963" max="8963" width="23.85546875" style="5" bestFit="1" customWidth="1"/>
    <col min="8964" max="8964" width="15.28515625" style="5" bestFit="1" customWidth="1"/>
    <col min="8965" max="8965" width="24.28515625" style="5" customWidth="1"/>
    <col min="8966" max="8966" width="21.85546875" style="5" bestFit="1" customWidth="1"/>
    <col min="8967" max="8967" width="23" style="5" customWidth="1"/>
    <col min="8968" max="8968" width="18.28515625" style="5" customWidth="1"/>
    <col min="8969" max="9218" width="9.140625" style="5"/>
    <col min="9219" max="9219" width="23.85546875" style="5" bestFit="1" customWidth="1"/>
    <col min="9220" max="9220" width="15.28515625" style="5" bestFit="1" customWidth="1"/>
    <col min="9221" max="9221" width="24.28515625" style="5" customWidth="1"/>
    <col min="9222" max="9222" width="21.85546875" style="5" bestFit="1" customWidth="1"/>
    <col min="9223" max="9223" width="23" style="5" customWidth="1"/>
    <col min="9224" max="9224" width="18.28515625" style="5" customWidth="1"/>
    <col min="9225" max="9474" width="9.140625" style="5"/>
    <col min="9475" max="9475" width="23.85546875" style="5" bestFit="1" customWidth="1"/>
    <col min="9476" max="9476" width="15.28515625" style="5" bestFit="1" customWidth="1"/>
    <col min="9477" max="9477" width="24.28515625" style="5" customWidth="1"/>
    <col min="9478" max="9478" width="21.85546875" style="5" bestFit="1" customWidth="1"/>
    <col min="9479" max="9479" width="23" style="5" customWidth="1"/>
    <col min="9480" max="9480" width="18.28515625" style="5" customWidth="1"/>
    <col min="9481" max="9730" width="9.140625" style="5"/>
    <col min="9731" max="9731" width="23.85546875" style="5" bestFit="1" customWidth="1"/>
    <col min="9732" max="9732" width="15.28515625" style="5" bestFit="1" customWidth="1"/>
    <col min="9733" max="9733" width="24.28515625" style="5" customWidth="1"/>
    <col min="9734" max="9734" width="21.85546875" style="5" bestFit="1" customWidth="1"/>
    <col min="9735" max="9735" width="23" style="5" customWidth="1"/>
    <col min="9736" max="9736" width="18.28515625" style="5" customWidth="1"/>
    <col min="9737" max="9986" width="9.140625" style="5"/>
    <col min="9987" max="9987" width="23.85546875" style="5" bestFit="1" customWidth="1"/>
    <col min="9988" max="9988" width="15.28515625" style="5" bestFit="1" customWidth="1"/>
    <col min="9989" max="9989" width="24.28515625" style="5" customWidth="1"/>
    <col min="9990" max="9990" width="21.85546875" style="5" bestFit="1" customWidth="1"/>
    <col min="9991" max="9991" width="23" style="5" customWidth="1"/>
    <col min="9992" max="9992" width="18.28515625" style="5" customWidth="1"/>
    <col min="9993" max="10242" width="9.140625" style="5"/>
    <col min="10243" max="10243" width="23.85546875" style="5" bestFit="1" customWidth="1"/>
    <col min="10244" max="10244" width="15.28515625" style="5" bestFit="1" customWidth="1"/>
    <col min="10245" max="10245" width="24.28515625" style="5" customWidth="1"/>
    <col min="10246" max="10246" width="21.85546875" style="5" bestFit="1" customWidth="1"/>
    <col min="10247" max="10247" width="23" style="5" customWidth="1"/>
    <col min="10248" max="10248" width="18.28515625" style="5" customWidth="1"/>
    <col min="10249" max="10498" width="9.140625" style="5"/>
    <col min="10499" max="10499" width="23.85546875" style="5" bestFit="1" customWidth="1"/>
    <col min="10500" max="10500" width="15.28515625" style="5" bestFit="1" customWidth="1"/>
    <col min="10501" max="10501" width="24.28515625" style="5" customWidth="1"/>
    <col min="10502" max="10502" width="21.85546875" style="5" bestFit="1" customWidth="1"/>
    <col min="10503" max="10503" width="23" style="5" customWidth="1"/>
    <col min="10504" max="10504" width="18.28515625" style="5" customWidth="1"/>
    <col min="10505" max="10754" width="9.140625" style="5"/>
    <col min="10755" max="10755" width="23.85546875" style="5" bestFit="1" customWidth="1"/>
    <col min="10756" max="10756" width="15.28515625" style="5" bestFit="1" customWidth="1"/>
    <col min="10757" max="10757" width="24.28515625" style="5" customWidth="1"/>
    <col min="10758" max="10758" width="21.85546875" style="5" bestFit="1" customWidth="1"/>
    <col min="10759" max="10759" width="23" style="5" customWidth="1"/>
    <col min="10760" max="10760" width="18.28515625" style="5" customWidth="1"/>
    <col min="10761" max="11010" width="9.140625" style="5"/>
    <col min="11011" max="11011" width="23.85546875" style="5" bestFit="1" customWidth="1"/>
    <col min="11012" max="11012" width="15.28515625" style="5" bestFit="1" customWidth="1"/>
    <col min="11013" max="11013" width="24.28515625" style="5" customWidth="1"/>
    <col min="11014" max="11014" width="21.85546875" style="5" bestFit="1" customWidth="1"/>
    <col min="11015" max="11015" width="23" style="5" customWidth="1"/>
    <col min="11016" max="11016" width="18.28515625" style="5" customWidth="1"/>
    <col min="11017" max="11266" width="9.140625" style="5"/>
    <col min="11267" max="11267" width="23.85546875" style="5" bestFit="1" customWidth="1"/>
    <col min="11268" max="11268" width="15.28515625" style="5" bestFit="1" customWidth="1"/>
    <col min="11269" max="11269" width="24.28515625" style="5" customWidth="1"/>
    <col min="11270" max="11270" width="21.85546875" style="5" bestFit="1" customWidth="1"/>
    <col min="11271" max="11271" width="23" style="5" customWidth="1"/>
    <col min="11272" max="11272" width="18.28515625" style="5" customWidth="1"/>
    <col min="11273" max="11522" width="9.140625" style="5"/>
    <col min="11523" max="11523" width="23.85546875" style="5" bestFit="1" customWidth="1"/>
    <col min="11524" max="11524" width="15.28515625" style="5" bestFit="1" customWidth="1"/>
    <col min="11525" max="11525" width="24.28515625" style="5" customWidth="1"/>
    <col min="11526" max="11526" width="21.85546875" style="5" bestFit="1" customWidth="1"/>
    <col min="11527" max="11527" width="23" style="5" customWidth="1"/>
    <col min="11528" max="11528" width="18.28515625" style="5" customWidth="1"/>
    <col min="11529" max="11778" width="9.140625" style="5"/>
    <col min="11779" max="11779" width="23.85546875" style="5" bestFit="1" customWidth="1"/>
    <col min="11780" max="11780" width="15.28515625" style="5" bestFit="1" customWidth="1"/>
    <col min="11781" max="11781" width="24.28515625" style="5" customWidth="1"/>
    <col min="11782" max="11782" width="21.85546875" style="5" bestFit="1" customWidth="1"/>
    <col min="11783" max="11783" width="23" style="5" customWidth="1"/>
    <col min="11784" max="11784" width="18.28515625" style="5" customWidth="1"/>
    <col min="11785" max="12034" width="9.140625" style="5"/>
    <col min="12035" max="12035" width="23.85546875" style="5" bestFit="1" customWidth="1"/>
    <col min="12036" max="12036" width="15.28515625" style="5" bestFit="1" customWidth="1"/>
    <col min="12037" max="12037" width="24.28515625" style="5" customWidth="1"/>
    <col min="12038" max="12038" width="21.85546875" style="5" bestFit="1" customWidth="1"/>
    <col min="12039" max="12039" width="23" style="5" customWidth="1"/>
    <col min="12040" max="12040" width="18.28515625" style="5" customWidth="1"/>
    <col min="12041" max="12290" width="9.140625" style="5"/>
    <col min="12291" max="12291" width="23.85546875" style="5" bestFit="1" customWidth="1"/>
    <col min="12292" max="12292" width="15.28515625" style="5" bestFit="1" customWidth="1"/>
    <col min="12293" max="12293" width="24.28515625" style="5" customWidth="1"/>
    <col min="12294" max="12294" width="21.85546875" style="5" bestFit="1" customWidth="1"/>
    <col min="12295" max="12295" width="23" style="5" customWidth="1"/>
    <col min="12296" max="12296" width="18.28515625" style="5" customWidth="1"/>
    <col min="12297" max="12546" width="9.140625" style="5"/>
    <col min="12547" max="12547" width="23.85546875" style="5" bestFit="1" customWidth="1"/>
    <col min="12548" max="12548" width="15.28515625" style="5" bestFit="1" customWidth="1"/>
    <col min="12549" max="12549" width="24.28515625" style="5" customWidth="1"/>
    <col min="12550" max="12550" width="21.85546875" style="5" bestFit="1" customWidth="1"/>
    <col min="12551" max="12551" width="23" style="5" customWidth="1"/>
    <col min="12552" max="12552" width="18.28515625" style="5" customWidth="1"/>
    <col min="12553" max="12802" width="9.140625" style="5"/>
    <col min="12803" max="12803" width="23.85546875" style="5" bestFit="1" customWidth="1"/>
    <col min="12804" max="12804" width="15.28515625" style="5" bestFit="1" customWidth="1"/>
    <col min="12805" max="12805" width="24.28515625" style="5" customWidth="1"/>
    <col min="12806" max="12806" width="21.85546875" style="5" bestFit="1" customWidth="1"/>
    <col min="12807" max="12807" width="23" style="5" customWidth="1"/>
    <col min="12808" max="12808" width="18.28515625" style="5" customWidth="1"/>
    <col min="12809" max="13058" width="9.140625" style="5"/>
    <col min="13059" max="13059" width="23.85546875" style="5" bestFit="1" customWidth="1"/>
    <col min="13060" max="13060" width="15.28515625" style="5" bestFit="1" customWidth="1"/>
    <col min="13061" max="13061" width="24.28515625" style="5" customWidth="1"/>
    <col min="13062" max="13062" width="21.85546875" style="5" bestFit="1" customWidth="1"/>
    <col min="13063" max="13063" width="23" style="5" customWidth="1"/>
    <col min="13064" max="13064" width="18.28515625" style="5" customWidth="1"/>
    <col min="13065" max="13314" width="9.140625" style="5"/>
    <col min="13315" max="13315" width="23.85546875" style="5" bestFit="1" customWidth="1"/>
    <col min="13316" max="13316" width="15.28515625" style="5" bestFit="1" customWidth="1"/>
    <col min="13317" max="13317" width="24.28515625" style="5" customWidth="1"/>
    <col min="13318" max="13318" width="21.85546875" style="5" bestFit="1" customWidth="1"/>
    <col min="13319" max="13319" width="23" style="5" customWidth="1"/>
    <col min="13320" max="13320" width="18.28515625" style="5" customWidth="1"/>
    <col min="13321" max="13570" width="9.140625" style="5"/>
    <col min="13571" max="13571" width="23.85546875" style="5" bestFit="1" customWidth="1"/>
    <col min="13572" max="13572" width="15.28515625" style="5" bestFit="1" customWidth="1"/>
    <col min="13573" max="13573" width="24.28515625" style="5" customWidth="1"/>
    <col min="13574" max="13574" width="21.85546875" style="5" bestFit="1" customWidth="1"/>
    <col min="13575" max="13575" width="23" style="5" customWidth="1"/>
    <col min="13576" max="13576" width="18.28515625" style="5" customWidth="1"/>
    <col min="13577" max="13826" width="9.140625" style="5"/>
    <col min="13827" max="13827" width="23.85546875" style="5" bestFit="1" customWidth="1"/>
    <col min="13828" max="13828" width="15.28515625" style="5" bestFit="1" customWidth="1"/>
    <col min="13829" max="13829" width="24.28515625" style="5" customWidth="1"/>
    <col min="13830" max="13830" width="21.85546875" style="5" bestFit="1" customWidth="1"/>
    <col min="13831" max="13831" width="23" style="5" customWidth="1"/>
    <col min="13832" max="13832" width="18.28515625" style="5" customWidth="1"/>
    <col min="13833" max="14082" width="9.140625" style="5"/>
    <col min="14083" max="14083" width="23.85546875" style="5" bestFit="1" customWidth="1"/>
    <col min="14084" max="14084" width="15.28515625" style="5" bestFit="1" customWidth="1"/>
    <col min="14085" max="14085" width="24.28515625" style="5" customWidth="1"/>
    <col min="14086" max="14086" width="21.85546875" style="5" bestFit="1" customWidth="1"/>
    <col min="14087" max="14087" width="23" style="5" customWidth="1"/>
    <col min="14088" max="14088" width="18.28515625" style="5" customWidth="1"/>
    <col min="14089" max="14338" width="9.140625" style="5"/>
    <col min="14339" max="14339" width="23.85546875" style="5" bestFit="1" customWidth="1"/>
    <col min="14340" max="14340" width="15.28515625" style="5" bestFit="1" customWidth="1"/>
    <col min="14341" max="14341" width="24.28515625" style="5" customWidth="1"/>
    <col min="14342" max="14342" width="21.85546875" style="5" bestFit="1" customWidth="1"/>
    <col min="14343" max="14343" width="23" style="5" customWidth="1"/>
    <col min="14344" max="14344" width="18.28515625" style="5" customWidth="1"/>
    <col min="14345" max="14594" width="9.140625" style="5"/>
    <col min="14595" max="14595" width="23.85546875" style="5" bestFit="1" customWidth="1"/>
    <col min="14596" max="14596" width="15.28515625" style="5" bestFit="1" customWidth="1"/>
    <col min="14597" max="14597" width="24.28515625" style="5" customWidth="1"/>
    <col min="14598" max="14598" width="21.85546875" style="5" bestFit="1" customWidth="1"/>
    <col min="14599" max="14599" width="23" style="5" customWidth="1"/>
    <col min="14600" max="14600" width="18.28515625" style="5" customWidth="1"/>
    <col min="14601" max="14850" width="9.140625" style="5"/>
    <col min="14851" max="14851" width="23.85546875" style="5" bestFit="1" customWidth="1"/>
    <col min="14852" max="14852" width="15.28515625" style="5" bestFit="1" customWidth="1"/>
    <col min="14853" max="14853" width="24.28515625" style="5" customWidth="1"/>
    <col min="14854" max="14854" width="21.85546875" style="5" bestFit="1" customWidth="1"/>
    <col min="14855" max="14855" width="23" style="5" customWidth="1"/>
    <col min="14856" max="14856" width="18.28515625" style="5" customWidth="1"/>
    <col min="14857" max="15106" width="9.140625" style="5"/>
    <col min="15107" max="15107" width="23.85546875" style="5" bestFit="1" customWidth="1"/>
    <col min="15108" max="15108" width="15.28515625" style="5" bestFit="1" customWidth="1"/>
    <col min="15109" max="15109" width="24.28515625" style="5" customWidth="1"/>
    <col min="15110" max="15110" width="21.85546875" style="5" bestFit="1" customWidth="1"/>
    <col min="15111" max="15111" width="23" style="5" customWidth="1"/>
    <col min="15112" max="15112" width="18.28515625" style="5" customWidth="1"/>
    <col min="15113" max="15362" width="9.140625" style="5"/>
    <col min="15363" max="15363" width="23.85546875" style="5" bestFit="1" customWidth="1"/>
    <col min="15364" max="15364" width="15.28515625" style="5" bestFit="1" customWidth="1"/>
    <col min="15365" max="15365" width="24.28515625" style="5" customWidth="1"/>
    <col min="15366" max="15366" width="21.85546875" style="5" bestFit="1" customWidth="1"/>
    <col min="15367" max="15367" width="23" style="5" customWidth="1"/>
    <col min="15368" max="15368" width="18.28515625" style="5" customWidth="1"/>
    <col min="15369" max="15618" width="9.140625" style="5"/>
    <col min="15619" max="15619" width="23.85546875" style="5" bestFit="1" customWidth="1"/>
    <col min="15620" max="15620" width="15.28515625" style="5" bestFit="1" customWidth="1"/>
    <col min="15621" max="15621" width="24.28515625" style="5" customWidth="1"/>
    <col min="15622" max="15622" width="21.85546875" style="5" bestFit="1" customWidth="1"/>
    <col min="15623" max="15623" width="23" style="5" customWidth="1"/>
    <col min="15624" max="15624" width="18.28515625" style="5" customWidth="1"/>
    <col min="15625" max="15874" width="9.140625" style="5"/>
    <col min="15875" max="15875" width="23.85546875" style="5" bestFit="1" customWidth="1"/>
    <col min="15876" max="15876" width="15.28515625" style="5" bestFit="1" customWidth="1"/>
    <col min="15877" max="15877" width="24.28515625" style="5" customWidth="1"/>
    <col min="15878" max="15878" width="21.85546875" style="5" bestFit="1" customWidth="1"/>
    <col min="15879" max="15879" width="23" style="5" customWidth="1"/>
    <col min="15880" max="15880" width="18.28515625" style="5" customWidth="1"/>
    <col min="15881" max="16130" width="9.140625" style="5"/>
    <col min="16131" max="16131" width="23.85546875" style="5" bestFit="1" customWidth="1"/>
    <col min="16132" max="16132" width="15.28515625" style="5" bestFit="1" customWidth="1"/>
    <col min="16133" max="16133" width="24.28515625" style="5" customWidth="1"/>
    <col min="16134" max="16134" width="21.85546875" style="5" bestFit="1" customWidth="1"/>
    <col min="16135" max="16135" width="23" style="5" customWidth="1"/>
    <col min="16136" max="16136" width="18.28515625" style="5" customWidth="1"/>
    <col min="16137" max="16384" width="9.140625" style="5"/>
  </cols>
  <sheetData>
    <row r="1" spans="1:9" customFormat="1" ht="21" x14ac:dyDescent="0.35">
      <c r="A1" s="45"/>
      <c r="D1" s="44"/>
    </row>
    <row r="5" spans="1:9" x14ac:dyDescent="0.2">
      <c r="B5" s="1"/>
      <c r="C5" s="2"/>
      <c r="D5" s="3"/>
      <c r="E5" s="3"/>
      <c r="F5" s="2"/>
      <c r="G5" s="2"/>
      <c r="H5" s="2"/>
      <c r="I5" s="4"/>
    </row>
    <row r="6" spans="1:9" x14ac:dyDescent="0.2">
      <c r="B6" s="6"/>
      <c r="C6" s="7"/>
      <c r="D6" s="8" t="s">
        <v>0</v>
      </c>
      <c r="E6" s="9"/>
      <c r="F6" s="7"/>
      <c r="G6" s="7"/>
      <c r="H6" s="7"/>
      <c r="I6" s="10"/>
    </row>
    <row r="7" spans="1:9" x14ac:dyDescent="0.2">
      <c r="B7" s="6"/>
      <c r="C7" s="7"/>
      <c r="D7" s="8"/>
      <c r="E7" s="11"/>
      <c r="F7" s="7"/>
      <c r="G7" s="7"/>
      <c r="H7" s="7"/>
      <c r="I7" s="10"/>
    </row>
    <row r="8" spans="1:9" x14ac:dyDescent="0.2">
      <c r="B8" s="6"/>
      <c r="C8" s="7"/>
      <c r="D8" s="8"/>
      <c r="E8" s="11"/>
      <c r="F8" s="7"/>
      <c r="G8" s="7"/>
      <c r="H8" s="7"/>
      <c r="I8" s="10"/>
    </row>
    <row r="9" spans="1:9" x14ac:dyDescent="0.2">
      <c r="B9" s="6"/>
      <c r="C9" s="7"/>
      <c r="D9" s="11"/>
      <c r="E9" s="43" t="s">
        <v>1</v>
      </c>
      <c r="F9" s="43" t="s">
        <v>2</v>
      </c>
      <c r="G9" s="43" t="s">
        <v>4</v>
      </c>
      <c r="H9" s="43" t="s">
        <v>5</v>
      </c>
      <c r="I9" s="10"/>
    </row>
    <row r="10" spans="1:9" s="17" customFormat="1" ht="21" x14ac:dyDescent="0.15">
      <c r="B10" s="12"/>
      <c r="C10" s="13" t="s">
        <v>6</v>
      </c>
      <c r="D10" s="14" t="s">
        <v>7</v>
      </c>
      <c r="E10" s="15" t="s">
        <v>8</v>
      </c>
      <c r="F10" s="15" t="s">
        <v>55</v>
      </c>
      <c r="G10" s="15" t="s">
        <v>28</v>
      </c>
      <c r="H10" s="15" t="s">
        <v>54</v>
      </c>
      <c r="I10" s="16"/>
    </row>
    <row r="11" spans="1:9" s="17" customFormat="1" x14ac:dyDescent="0.2">
      <c r="B11" s="12"/>
      <c r="C11" s="48">
        <v>1</v>
      </c>
      <c r="D11" s="46" t="s">
        <v>48</v>
      </c>
      <c r="E11" s="46">
        <v>443</v>
      </c>
      <c r="F11" s="35">
        <v>1</v>
      </c>
      <c r="G11" s="19">
        <f>SUM(E11*F11)</f>
        <v>443</v>
      </c>
      <c r="H11" s="19">
        <f>SUM(G11)*52</f>
        <v>23036</v>
      </c>
      <c r="I11" s="16"/>
    </row>
    <row r="12" spans="1:9" x14ac:dyDescent="0.2">
      <c r="B12" s="6"/>
      <c r="C12" s="38">
        <v>2</v>
      </c>
      <c r="D12" s="18" t="s">
        <v>51</v>
      </c>
      <c r="E12" s="18">
        <v>1015</v>
      </c>
      <c r="F12" s="35">
        <v>1</v>
      </c>
      <c r="G12" s="19">
        <f>SUM(E12*F12)</f>
        <v>1015</v>
      </c>
      <c r="H12" s="19">
        <f>SUM(G12)*52</f>
        <v>52780</v>
      </c>
      <c r="I12" s="49"/>
    </row>
    <row r="13" spans="1:9" x14ac:dyDescent="0.2">
      <c r="B13" s="6"/>
      <c r="C13" s="38">
        <v>3</v>
      </c>
      <c r="D13" s="18" t="s">
        <v>52</v>
      </c>
      <c r="E13" s="18">
        <v>644</v>
      </c>
      <c r="F13" s="35">
        <v>1</v>
      </c>
      <c r="G13" s="19">
        <f t="shared" ref="G13:G15" si="0">SUM(E13*F13)</f>
        <v>644</v>
      </c>
      <c r="H13" s="19">
        <f>SUM(G13)*52</f>
        <v>33488</v>
      </c>
      <c r="I13" s="10"/>
    </row>
    <row r="14" spans="1:9" x14ac:dyDescent="0.2">
      <c r="B14" s="6"/>
      <c r="C14" s="38">
        <v>4</v>
      </c>
      <c r="D14" s="18" t="s">
        <v>49</v>
      </c>
      <c r="E14" s="18">
        <v>689</v>
      </c>
      <c r="F14" s="35">
        <v>1</v>
      </c>
      <c r="G14" s="19">
        <f t="shared" si="0"/>
        <v>689</v>
      </c>
      <c r="H14" s="19">
        <f>SUM(G14)*52</f>
        <v>35828</v>
      </c>
      <c r="I14" s="10"/>
    </row>
    <row r="15" spans="1:9" x14ac:dyDescent="0.2">
      <c r="B15" s="6"/>
      <c r="C15" s="38">
        <v>5</v>
      </c>
      <c r="D15" s="18" t="s">
        <v>56</v>
      </c>
      <c r="E15" s="18">
        <v>599</v>
      </c>
      <c r="F15" s="35">
        <v>1</v>
      </c>
      <c r="G15" s="19">
        <f t="shared" si="0"/>
        <v>599</v>
      </c>
      <c r="H15" s="19">
        <f>SUM(G15)*52</f>
        <v>31148</v>
      </c>
      <c r="I15" s="10"/>
    </row>
    <row r="16" spans="1:9" ht="21" x14ac:dyDescent="0.2">
      <c r="B16" s="6"/>
      <c r="C16" s="42"/>
      <c r="D16" s="20" t="s">
        <v>47</v>
      </c>
      <c r="E16" s="15" t="s">
        <v>53</v>
      </c>
      <c r="F16" s="41"/>
      <c r="G16" s="40"/>
      <c r="H16" s="40"/>
      <c r="I16" s="10"/>
    </row>
    <row r="17" spans="2:11" x14ac:dyDescent="0.2">
      <c r="B17" s="6"/>
      <c r="C17" s="39">
        <v>6</v>
      </c>
      <c r="D17" s="18" t="s">
        <v>46</v>
      </c>
      <c r="E17" s="18">
        <v>3</v>
      </c>
      <c r="F17" s="35">
        <v>1</v>
      </c>
      <c r="G17" s="19">
        <f t="shared" ref="G17:G21" si="1">SUM(E17*F17)</f>
        <v>3</v>
      </c>
      <c r="H17" s="19">
        <f t="shared" ref="H17:H21" si="2">SUM(G17)*52</f>
        <v>156</v>
      </c>
      <c r="I17" s="10"/>
      <c r="K17" s="21"/>
    </row>
    <row r="18" spans="2:11" x14ac:dyDescent="0.2">
      <c r="B18" s="6"/>
      <c r="C18" s="39">
        <v>7</v>
      </c>
      <c r="D18" s="18" t="s">
        <v>45</v>
      </c>
      <c r="E18" s="18">
        <v>3</v>
      </c>
      <c r="F18" s="35">
        <v>1</v>
      </c>
      <c r="G18" s="19">
        <f t="shared" si="1"/>
        <v>3</v>
      </c>
      <c r="H18" s="19">
        <f t="shared" si="2"/>
        <v>156</v>
      </c>
      <c r="I18" s="10"/>
      <c r="K18" s="21"/>
    </row>
    <row r="19" spans="2:11" x14ac:dyDescent="0.2">
      <c r="B19" s="6"/>
      <c r="C19" s="39">
        <v>8</v>
      </c>
      <c r="D19" s="18" t="s">
        <v>44</v>
      </c>
      <c r="E19" s="18">
        <v>4</v>
      </c>
      <c r="F19" s="35">
        <v>1</v>
      </c>
      <c r="G19" s="19">
        <f t="shared" si="1"/>
        <v>4</v>
      </c>
      <c r="H19" s="19">
        <f t="shared" si="2"/>
        <v>208</v>
      </c>
      <c r="I19" s="10"/>
      <c r="K19" s="21"/>
    </row>
    <row r="20" spans="2:11" x14ac:dyDescent="0.2">
      <c r="B20" s="6"/>
      <c r="C20" s="39">
        <v>9</v>
      </c>
      <c r="D20" s="18" t="s">
        <v>43</v>
      </c>
      <c r="E20" s="18">
        <v>1</v>
      </c>
      <c r="F20" s="35">
        <v>1</v>
      </c>
      <c r="G20" s="19">
        <f t="shared" si="1"/>
        <v>1</v>
      </c>
      <c r="H20" s="19">
        <f t="shared" si="2"/>
        <v>52</v>
      </c>
      <c r="I20" s="10"/>
      <c r="K20" s="21"/>
    </row>
    <row r="21" spans="2:11" x14ac:dyDescent="0.2">
      <c r="B21" s="6"/>
      <c r="C21" s="39">
        <v>10</v>
      </c>
      <c r="D21" s="18" t="s">
        <v>42</v>
      </c>
      <c r="E21" s="18">
        <v>11</v>
      </c>
      <c r="F21" s="35">
        <v>1</v>
      </c>
      <c r="G21" s="19">
        <f t="shared" si="1"/>
        <v>11</v>
      </c>
      <c r="H21" s="19">
        <f t="shared" si="2"/>
        <v>572</v>
      </c>
      <c r="I21" s="10"/>
      <c r="K21" s="21"/>
    </row>
    <row r="22" spans="2:11" x14ac:dyDescent="0.2">
      <c r="B22" s="6"/>
      <c r="C22" s="5"/>
      <c r="F22" s="5"/>
      <c r="G22" s="5"/>
      <c r="H22" s="5"/>
      <c r="I22" s="10"/>
    </row>
    <row r="23" spans="2:11" x14ac:dyDescent="0.2">
      <c r="B23" s="6"/>
      <c r="C23" s="7"/>
      <c r="D23" s="8"/>
      <c r="E23" s="11"/>
      <c r="F23" s="7"/>
      <c r="G23" s="22" t="s">
        <v>41</v>
      </c>
      <c r="H23" s="47">
        <f>SUM(H11:H21)</f>
        <v>177424</v>
      </c>
      <c r="I23" s="10"/>
    </row>
    <row r="24" spans="2:11" x14ac:dyDescent="0.2">
      <c r="B24" s="6"/>
      <c r="C24" s="7"/>
      <c r="D24" s="8"/>
      <c r="E24" s="11"/>
      <c r="F24" s="7"/>
      <c r="G24" s="22"/>
      <c r="H24" s="22"/>
      <c r="I24" s="10"/>
    </row>
    <row r="25" spans="2:11" x14ac:dyDescent="0.2">
      <c r="B25" s="6"/>
      <c r="C25" s="7"/>
      <c r="D25" s="8"/>
      <c r="E25" s="11"/>
      <c r="F25" s="7"/>
      <c r="G25" s="22"/>
      <c r="H25" s="22"/>
      <c r="I25" s="10"/>
    </row>
    <row r="26" spans="2:11" x14ac:dyDescent="0.2">
      <c r="B26" s="6"/>
      <c r="C26" s="7"/>
      <c r="D26" s="11"/>
      <c r="E26" s="11"/>
      <c r="F26" s="7"/>
      <c r="G26" s="7"/>
      <c r="H26" s="22"/>
      <c r="I26" s="10"/>
    </row>
    <row r="27" spans="2:11" x14ac:dyDescent="0.2">
      <c r="B27" s="6"/>
      <c r="C27" s="13" t="s">
        <v>6</v>
      </c>
      <c r="D27" s="20" t="s">
        <v>50</v>
      </c>
      <c r="E27" s="15" t="s">
        <v>40</v>
      </c>
      <c r="F27" s="15" t="s">
        <v>59</v>
      </c>
      <c r="H27" s="22"/>
      <c r="I27" s="10"/>
    </row>
    <row r="28" spans="2:11" x14ac:dyDescent="0.2">
      <c r="B28" s="6"/>
      <c r="C28" s="38"/>
      <c r="D28" s="18" t="s">
        <v>57</v>
      </c>
      <c r="E28" s="18" t="s">
        <v>35</v>
      </c>
      <c r="F28" s="35">
        <v>0</v>
      </c>
      <c r="I28" s="10"/>
    </row>
    <row r="29" spans="2:11" x14ac:dyDescent="0.2">
      <c r="B29" s="6"/>
      <c r="C29" s="38"/>
      <c r="D29" s="18"/>
      <c r="E29" s="18" t="s">
        <v>39</v>
      </c>
      <c r="F29" s="35">
        <v>0</v>
      </c>
      <c r="I29" s="10"/>
    </row>
    <row r="30" spans="2:11" x14ac:dyDescent="0.2">
      <c r="B30" s="6"/>
      <c r="C30" s="38"/>
      <c r="D30" s="18"/>
      <c r="E30" s="18" t="s">
        <v>38</v>
      </c>
      <c r="F30" s="35">
        <v>0</v>
      </c>
      <c r="I30" s="10"/>
    </row>
    <row r="31" spans="2:11" x14ac:dyDescent="0.2">
      <c r="B31" s="6"/>
      <c r="C31" s="38"/>
      <c r="D31" s="18" t="s">
        <v>58</v>
      </c>
      <c r="E31" s="36" t="s">
        <v>37</v>
      </c>
      <c r="F31" s="35">
        <v>0</v>
      </c>
      <c r="G31" s="7"/>
      <c r="H31" s="7"/>
      <c r="I31" s="10"/>
    </row>
    <row r="32" spans="2:11" x14ac:dyDescent="0.2">
      <c r="B32" s="6"/>
      <c r="C32" s="25"/>
      <c r="D32" s="37"/>
      <c r="E32" s="36" t="s">
        <v>36</v>
      </c>
      <c r="F32" s="35">
        <v>0</v>
      </c>
      <c r="I32" s="10"/>
    </row>
    <row r="33" spans="2:9" x14ac:dyDescent="0.2">
      <c r="B33" s="6"/>
      <c r="C33" s="25"/>
      <c r="D33" s="37"/>
      <c r="E33" s="36" t="s">
        <v>35</v>
      </c>
      <c r="F33" s="35">
        <v>0</v>
      </c>
      <c r="I33" s="10"/>
    </row>
    <row r="34" spans="2:9" x14ac:dyDescent="0.2">
      <c r="B34" s="6"/>
      <c r="D34" s="21"/>
      <c r="I34" s="10"/>
    </row>
    <row r="35" spans="2:9" x14ac:dyDescent="0.2">
      <c r="B35" s="26"/>
      <c r="C35" s="27"/>
      <c r="D35" s="28"/>
      <c r="E35" s="28"/>
      <c r="F35" s="27"/>
      <c r="G35" s="27"/>
      <c r="H35" s="27"/>
      <c r="I35" s="29"/>
    </row>
  </sheetData>
  <sheetProtection selectLockedCells="1"/>
  <pageMargins left="0.7" right="0.7" top="0.75" bottom="0.75" header="0.3" footer="0.3"/>
  <pageSetup paperSize="9" orientation="portrait" verticalDpi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4:L37"/>
  <sheetViews>
    <sheetView topLeftCell="A7" workbookViewId="0">
      <selection activeCell="F10" sqref="F10"/>
    </sheetView>
  </sheetViews>
  <sheetFormatPr defaultRowHeight="12.75" x14ac:dyDescent="0.2"/>
  <cols>
    <col min="1" max="1" width="2" style="5" customWidth="1"/>
    <col min="2" max="2" width="5" style="5" customWidth="1"/>
    <col min="3" max="3" width="4.140625" style="24" customWidth="1"/>
    <col min="4" max="4" width="64.42578125" style="5" bestFit="1" customWidth="1"/>
    <col min="5" max="5" width="13.7109375" style="5" customWidth="1"/>
    <col min="6" max="7" width="13.7109375" style="24" customWidth="1"/>
    <col min="8" max="8" width="14.42578125" style="24" customWidth="1"/>
    <col min="9" max="9" width="13.7109375" style="24" customWidth="1"/>
    <col min="10" max="10" width="5.140625" style="5" customWidth="1"/>
    <col min="11" max="259" width="9.140625" style="5"/>
    <col min="260" max="260" width="23.85546875" style="5" bestFit="1" customWidth="1"/>
    <col min="261" max="261" width="15.28515625" style="5" bestFit="1" customWidth="1"/>
    <col min="262" max="262" width="24.28515625" style="5" customWidth="1"/>
    <col min="263" max="263" width="21.85546875" style="5" bestFit="1" customWidth="1"/>
    <col min="264" max="264" width="23" style="5" customWidth="1"/>
    <col min="265" max="265" width="18.28515625" style="5" customWidth="1"/>
    <col min="266" max="515" width="9.140625" style="5"/>
    <col min="516" max="516" width="23.85546875" style="5" bestFit="1" customWidth="1"/>
    <col min="517" max="517" width="15.28515625" style="5" bestFit="1" customWidth="1"/>
    <col min="518" max="518" width="24.28515625" style="5" customWidth="1"/>
    <col min="519" max="519" width="21.85546875" style="5" bestFit="1" customWidth="1"/>
    <col min="520" max="520" width="23" style="5" customWidth="1"/>
    <col min="521" max="521" width="18.28515625" style="5" customWidth="1"/>
    <col min="522" max="771" width="9.140625" style="5"/>
    <col min="772" max="772" width="23.85546875" style="5" bestFit="1" customWidth="1"/>
    <col min="773" max="773" width="15.28515625" style="5" bestFit="1" customWidth="1"/>
    <col min="774" max="774" width="24.28515625" style="5" customWidth="1"/>
    <col min="775" max="775" width="21.85546875" style="5" bestFit="1" customWidth="1"/>
    <col min="776" max="776" width="23" style="5" customWidth="1"/>
    <col min="777" max="777" width="18.28515625" style="5" customWidth="1"/>
    <col min="778" max="1027" width="9.140625" style="5"/>
    <col min="1028" max="1028" width="23.85546875" style="5" bestFit="1" customWidth="1"/>
    <col min="1029" max="1029" width="15.28515625" style="5" bestFit="1" customWidth="1"/>
    <col min="1030" max="1030" width="24.28515625" style="5" customWidth="1"/>
    <col min="1031" max="1031" width="21.85546875" style="5" bestFit="1" customWidth="1"/>
    <col min="1032" max="1032" width="23" style="5" customWidth="1"/>
    <col min="1033" max="1033" width="18.28515625" style="5" customWidth="1"/>
    <col min="1034" max="1283" width="9.140625" style="5"/>
    <col min="1284" max="1284" width="23.85546875" style="5" bestFit="1" customWidth="1"/>
    <col min="1285" max="1285" width="15.28515625" style="5" bestFit="1" customWidth="1"/>
    <col min="1286" max="1286" width="24.28515625" style="5" customWidth="1"/>
    <col min="1287" max="1287" width="21.85546875" style="5" bestFit="1" customWidth="1"/>
    <col min="1288" max="1288" width="23" style="5" customWidth="1"/>
    <col min="1289" max="1289" width="18.28515625" style="5" customWidth="1"/>
    <col min="1290" max="1539" width="9.140625" style="5"/>
    <col min="1540" max="1540" width="23.85546875" style="5" bestFit="1" customWidth="1"/>
    <col min="1541" max="1541" width="15.28515625" style="5" bestFit="1" customWidth="1"/>
    <col min="1542" max="1542" width="24.28515625" style="5" customWidth="1"/>
    <col min="1543" max="1543" width="21.85546875" style="5" bestFit="1" customWidth="1"/>
    <col min="1544" max="1544" width="23" style="5" customWidth="1"/>
    <col min="1545" max="1545" width="18.28515625" style="5" customWidth="1"/>
    <col min="1546" max="1795" width="9.140625" style="5"/>
    <col min="1796" max="1796" width="23.85546875" style="5" bestFit="1" customWidth="1"/>
    <col min="1797" max="1797" width="15.28515625" style="5" bestFit="1" customWidth="1"/>
    <col min="1798" max="1798" width="24.28515625" style="5" customWidth="1"/>
    <col min="1799" max="1799" width="21.85546875" style="5" bestFit="1" customWidth="1"/>
    <col min="1800" max="1800" width="23" style="5" customWidth="1"/>
    <col min="1801" max="1801" width="18.28515625" style="5" customWidth="1"/>
    <col min="1802" max="2051" width="9.140625" style="5"/>
    <col min="2052" max="2052" width="23.85546875" style="5" bestFit="1" customWidth="1"/>
    <col min="2053" max="2053" width="15.28515625" style="5" bestFit="1" customWidth="1"/>
    <col min="2054" max="2054" width="24.28515625" style="5" customWidth="1"/>
    <col min="2055" max="2055" width="21.85546875" style="5" bestFit="1" customWidth="1"/>
    <col min="2056" max="2056" width="23" style="5" customWidth="1"/>
    <col min="2057" max="2057" width="18.28515625" style="5" customWidth="1"/>
    <col min="2058" max="2307" width="9.140625" style="5"/>
    <col min="2308" max="2308" width="23.85546875" style="5" bestFit="1" customWidth="1"/>
    <col min="2309" max="2309" width="15.28515625" style="5" bestFit="1" customWidth="1"/>
    <col min="2310" max="2310" width="24.28515625" style="5" customWidth="1"/>
    <col min="2311" max="2311" width="21.85546875" style="5" bestFit="1" customWidth="1"/>
    <col min="2312" max="2312" width="23" style="5" customWidth="1"/>
    <col min="2313" max="2313" width="18.28515625" style="5" customWidth="1"/>
    <col min="2314" max="2563" width="9.140625" style="5"/>
    <col min="2564" max="2564" width="23.85546875" style="5" bestFit="1" customWidth="1"/>
    <col min="2565" max="2565" width="15.28515625" style="5" bestFit="1" customWidth="1"/>
    <col min="2566" max="2566" width="24.28515625" style="5" customWidth="1"/>
    <col min="2567" max="2567" width="21.85546875" style="5" bestFit="1" customWidth="1"/>
    <col min="2568" max="2568" width="23" style="5" customWidth="1"/>
    <col min="2569" max="2569" width="18.28515625" style="5" customWidth="1"/>
    <col min="2570" max="2819" width="9.140625" style="5"/>
    <col min="2820" max="2820" width="23.85546875" style="5" bestFit="1" customWidth="1"/>
    <col min="2821" max="2821" width="15.28515625" style="5" bestFit="1" customWidth="1"/>
    <col min="2822" max="2822" width="24.28515625" style="5" customWidth="1"/>
    <col min="2823" max="2823" width="21.85546875" style="5" bestFit="1" customWidth="1"/>
    <col min="2824" max="2824" width="23" style="5" customWidth="1"/>
    <col min="2825" max="2825" width="18.28515625" style="5" customWidth="1"/>
    <col min="2826" max="3075" width="9.140625" style="5"/>
    <col min="3076" max="3076" width="23.85546875" style="5" bestFit="1" customWidth="1"/>
    <col min="3077" max="3077" width="15.28515625" style="5" bestFit="1" customWidth="1"/>
    <col min="3078" max="3078" width="24.28515625" style="5" customWidth="1"/>
    <col min="3079" max="3079" width="21.85546875" style="5" bestFit="1" customWidth="1"/>
    <col min="3080" max="3080" width="23" style="5" customWidth="1"/>
    <col min="3081" max="3081" width="18.28515625" style="5" customWidth="1"/>
    <col min="3082" max="3331" width="9.140625" style="5"/>
    <col min="3332" max="3332" width="23.85546875" style="5" bestFit="1" customWidth="1"/>
    <col min="3333" max="3333" width="15.28515625" style="5" bestFit="1" customWidth="1"/>
    <col min="3334" max="3334" width="24.28515625" style="5" customWidth="1"/>
    <col min="3335" max="3335" width="21.85546875" style="5" bestFit="1" customWidth="1"/>
    <col min="3336" max="3336" width="23" style="5" customWidth="1"/>
    <col min="3337" max="3337" width="18.28515625" style="5" customWidth="1"/>
    <col min="3338" max="3587" width="9.140625" style="5"/>
    <col min="3588" max="3588" width="23.85546875" style="5" bestFit="1" customWidth="1"/>
    <col min="3589" max="3589" width="15.28515625" style="5" bestFit="1" customWidth="1"/>
    <col min="3590" max="3590" width="24.28515625" style="5" customWidth="1"/>
    <col min="3591" max="3591" width="21.85546875" style="5" bestFit="1" customWidth="1"/>
    <col min="3592" max="3592" width="23" style="5" customWidth="1"/>
    <col min="3593" max="3593" width="18.28515625" style="5" customWidth="1"/>
    <col min="3594" max="3843" width="9.140625" style="5"/>
    <col min="3844" max="3844" width="23.85546875" style="5" bestFit="1" customWidth="1"/>
    <col min="3845" max="3845" width="15.28515625" style="5" bestFit="1" customWidth="1"/>
    <col min="3846" max="3846" width="24.28515625" style="5" customWidth="1"/>
    <col min="3847" max="3847" width="21.85546875" style="5" bestFit="1" customWidth="1"/>
    <col min="3848" max="3848" width="23" style="5" customWidth="1"/>
    <col min="3849" max="3849" width="18.28515625" style="5" customWidth="1"/>
    <col min="3850" max="4099" width="9.140625" style="5"/>
    <col min="4100" max="4100" width="23.85546875" style="5" bestFit="1" customWidth="1"/>
    <col min="4101" max="4101" width="15.28515625" style="5" bestFit="1" customWidth="1"/>
    <col min="4102" max="4102" width="24.28515625" style="5" customWidth="1"/>
    <col min="4103" max="4103" width="21.85546875" style="5" bestFit="1" customWidth="1"/>
    <col min="4104" max="4104" width="23" style="5" customWidth="1"/>
    <col min="4105" max="4105" width="18.28515625" style="5" customWidth="1"/>
    <col min="4106" max="4355" width="9.140625" style="5"/>
    <col min="4356" max="4356" width="23.85546875" style="5" bestFit="1" customWidth="1"/>
    <col min="4357" max="4357" width="15.28515625" style="5" bestFit="1" customWidth="1"/>
    <col min="4358" max="4358" width="24.28515625" style="5" customWidth="1"/>
    <col min="4359" max="4359" width="21.85546875" style="5" bestFit="1" customWidth="1"/>
    <col min="4360" max="4360" width="23" style="5" customWidth="1"/>
    <col min="4361" max="4361" width="18.28515625" style="5" customWidth="1"/>
    <col min="4362" max="4611" width="9.140625" style="5"/>
    <col min="4612" max="4612" width="23.85546875" style="5" bestFit="1" customWidth="1"/>
    <col min="4613" max="4613" width="15.28515625" style="5" bestFit="1" customWidth="1"/>
    <col min="4614" max="4614" width="24.28515625" style="5" customWidth="1"/>
    <col min="4615" max="4615" width="21.85546875" style="5" bestFit="1" customWidth="1"/>
    <col min="4616" max="4616" width="23" style="5" customWidth="1"/>
    <col min="4617" max="4617" width="18.28515625" style="5" customWidth="1"/>
    <col min="4618" max="4867" width="9.140625" style="5"/>
    <col min="4868" max="4868" width="23.85546875" style="5" bestFit="1" customWidth="1"/>
    <col min="4869" max="4869" width="15.28515625" style="5" bestFit="1" customWidth="1"/>
    <col min="4870" max="4870" width="24.28515625" style="5" customWidth="1"/>
    <col min="4871" max="4871" width="21.85546875" style="5" bestFit="1" customWidth="1"/>
    <col min="4872" max="4872" width="23" style="5" customWidth="1"/>
    <col min="4873" max="4873" width="18.28515625" style="5" customWidth="1"/>
    <col min="4874" max="5123" width="9.140625" style="5"/>
    <col min="5124" max="5124" width="23.85546875" style="5" bestFit="1" customWidth="1"/>
    <col min="5125" max="5125" width="15.28515625" style="5" bestFit="1" customWidth="1"/>
    <col min="5126" max="5126" width="24.28515625" style="5" customWidth="1"/>
    <col min="5127" max="5127" width="21.85546875" style="5" bestFit="1" customWidth="1"/>
    <col min="5128" max="5128" width="23" style="5" customWidth="1"/>
    <col min="5129" max="5129" width="18.28515625" style="5" customWidth="1"/>
    <col min="5130" max="5379" width="9.140625" style="5"/>
    <col min="5380" max="5380" width="23.85546875" style="5" bestFit="1" customWidth="1"/>
    <col min="5381" max="5381" width="15.28515625" style="5" bestFit="1" customWidth="1"/>
    <col min="5382" max="5382" width="24.28515625" style="5" customWidth="1"/>
    <col min="5383" max="5383" width="21.85546875" style="5" bestFit="1" customWidth="1"/>
    <col min="5384" max="5384" width="23" style="5" customWidth="1"/>
    <col min="5385" max="5385" width="18.28515625" style="5" customWidth="1"/>
    <col min="5386" max="5635" width="9.140625" style="5"/>
    <col min="5636" max="5636" width="23.85546875" style="5" bestFit="1" customWidth="1"/>
    <col min="5637" max="5637" width="15.28515625" style="5" bestFit="1" customWidth="1"/>
    <col min="5638" max="5638" width="24.28515625" style="5" customWidth="1"/>
    <col min="5639" max="5639" width="21.85546875" style="5" bestFit="1" customWidth="1"/>
    <col min="5640" max="5640" width="23" style="5" customWidth="1"/>
    <col min="5641" max="5641" width="18.28515625" style="5" customWidth="1"/>
    <col min="5642" max="5891" width="9.140625" style="5"/>
    <col min="5892" max="5892" width="23.85546875" style="5" bestFit="1" customWidth="1"/>
    <col min="5893" max="5893" width="15.28515625" style="5" bestFit="1" customWidth="1"/>
    <col min="5894" max="5894" width="24.28515625" style="5" customWidth="1"/>
    <col min="5895" max="5895" width="21.85546875" style="5" bestFit="1" customWidth="1"/>
    <col min="5896" max="5896" width="23" style="5" customWidth="1"/>
    <col min="5897" max="5897" width="18.28515625" style="5" customWidth="1"/>
    <col min="5898" max="6147" width="9.140625" style="5"/>
    <col min="6148" max="6148" width="23.85546875" style="5" bestFit="1" customWidth="1"/>
    <col min="6149" max="6149" width="15.28515625" style="5" bestFit="1" customWidth="1"/>
    <col min="6150" max="6150" width="24.28515625" style="5" customWidth="1"/>
    <col min="6151" max="6151" width="21.85546875" style="5" bestFit="1" customWidth="1"/>
    <col min="6152" max="6152" width="23" style="5" customWidth="1"/>
    <col min="6153" max="6153" width="18.28515625" style="5" customWidth="1"/>
    <col min="6154" max="6403" width="9.140625" style="5"/>
    <col min="6404" max="6404" width="23.85546875" style="5" bestFit="1" customWidth="1"/>
    <col min="6405" max="6405" width="15.28515625" style="5" bestFit="1" customWidth="1"/>
    <col min="6406" max="6406" width="24.28515625" style="5" customWidth="1"/>
    <col min="6407" max="6407" width="21.85546875" style="5" bestFit="1" customWidth="1"/>
    <col min="6408" max="6408" width="23" style="5" customWidth="1"/>
    <col min="6409" max="6409" width="18.28515625" style="5" customWidth="1"/>
    <col min="6410" max="6659" width="9.140625" style="5"/>
    <col min="6660" max="6660" width="23.85546875" style="5" bestFit="1" customWidth="1"/>
    <col min="6661" max="6661" width="15.28515625" style="5" bestFit="1" customWidth="1"/>
    <col min="6662" max="6662" width="24.28515625" style="5" customWidth="1"/>
    <col min="6663" max="6663" width="21.85546875" style="5" bestFit="1" customWidth="1"/>
    <col min="6664" max="6664" width="23" style="5" customWidth="1"/>
    <col min="6665" max="6665" width="18.28515625" style="5" customWidth="1"/>
    <col min="6666" max="6915" width="9.140625" style="5"/>
    <col min="6916" max="6916" width="23.85546875" style="5" bestFit="1" customWidth="1"/>
    <col min="6917" max="6917" width="15.28515625" style="5" bestFit="1" customWidth="1"/>
    <col min="6918" max="6918" width="24.28515625" style="5" customWidth="1"/>
    <col min="6919" max="6919" width="21.85546875" style="5" bestFit="1" customWidth="1"/>
    <col min="6920" max="6920" width="23" style="5" customWidth="1"/>
    <col min="6921" max="6921" width="18.28515625" style="5" customWidth="1"/>
    <col min="6922" max="7171" width="9.140625" style="5"/>
    <col min="7172" max="7172" width="23.85546875" style="5" bestFit="1" customWidth="1"/>
    <col min="7173" max="7173" width="15.28515625" style="5" bestFit="1" customWidth="1"/>
    <col min="7174" max="7174" width="24.28515625" style="5" customWidth="1"/>
    <col min="7175" max="7175" width="21.85546875" style="5" bestFit="1" customWidth="1"/>
    <col min="7176" max="7176" width="23" style="5" customWidth="1"/>
    <col min="7177" max="7177" width="18.28515625" style="5" customWidth="1"/>
    <col min="7178" max="7427" width="9.140625" style="5"/>
    <col min="7428" max="7428" width="23.85546875" style="5" bestFit="1" customWidth="1"/>
    <col min="7429" max="7429" width="15.28515625" style="5" bestFit="1" customWidth="1"/>
    <col min="7430" max="7430" width="24.28515625" style="5" customWidth="1"/>
    <col min="7431" max="7431" width="21.85546875" style="5" bestFit="1" customWidth="1"/>
    <col min="7432" max="7432" width="23" style="5" customWidth="1"/>
    <col min="7433" max="7433" width="18.28515625" style="5" customWidth="1"/>
    <col min="7434" max="7683" width="9.140625" style="5"/>
    <col min="7684" max="7684" width="23.85546875" style="5" bestFit="1" customWidth="1"/>
    <col min="7685" max="7685" width="15.28515625" style="5" bestFit="1" customWidth="1"/>
    <col min="7686" max="7686" width="24.28515625" style="5" customWidth="1"/>
    <col min="7687" max="7687" width="21.85546875" style="5" bestFit="1" customWidth="1"/>
    <col min="7688" max="7688" width="23" style="5" customWidth="1"/>
    <col min="7689" max="7689" width="18.28515625" style="5" customWidth="1"/>
    <col min="7690" max="7939" width="9.140625" style="5"/>
    <col min="7940" max="7940" width="23.85546875" style="5" bestFit="1" customWidth="1"/>
    <col min="7941" max="7941" width="15.28515625" style="5" bestFit="1" customWidth="1"/>
    <col min="7942" max="7942" width="24.28515625" style="5" customWidth="1"/>
    <col min="7943" max="7943" width="21.85546875" style="5" bestFit="1" customWidth="1"/>
    <col min="7944" max="7944" width="23" style="5" customWidth="1"/>
    <col min="7945" max="7945" width="18.28515625" style="5" customWidth="1"/>
    <col min="7946" max="8195" width="9.140625" style="5"/>
    <col min="8196" max="8196" width="23.85546875" style="5" bestFit="1" customWidth="1"/>
    <col min="8197" max="8197" width="15.28515625" style="5" bestFit="1" customWidth="1"/>
    <col min="8198" max="8198" width="24.28515625" style="5" customWidth="1"/>
    <col min="8199" max="8199" width="21.85546875" style="5" bestFit="1" customWidth="1"/>
    <col min="8200" max="8200" width="23" style="5" customWidth="1"/>
    <col min="8201" max="8201" width="18.28515625" style="5" customWidth="1"/>
    <col min="8202" max="8451" width="9.140625" style="5"/>
    <col min="8452" max="8452" width="23.85546875" style="5" bestFit="1" customWidth="1"/>
    <col min="8453" max="8453" width="15.28515625" style="5" bestFit="1" customWidth="1"/>
    <col min="8454" max="8454" width="24.28515625" style="5" customWidth="1"/>
    <col min="8455" max="8455" width="21.85546875" style="5" bestFit="1" customWidth="1"/>
    <col min="8456" max="8456" width="23" style="5" customWidth="1"/>
    <col min="8457" max="8457" width="18.28515625" style="5" customWidth="1"/>
    <col min="8458" max="8707" width="9.140625" style="5"/>
    <col min="8708" max="8708" width="23.85546875" style="5" bestFit="1" customWidth="1"/>
    <col min="8709" max="8709" width="15.28515625" style="5" bestFit="1" customWidth="1"/>
    <col min="8710" max="8710" width="24.28515625" style="5" customWidth="1"/>
    <col min="8711" max="8711" width="21.85546875" style="5" bestFit="1" customWidth="1"/>
    <col min="8712" max="8712" width="23" style="5" customWidth="1"/>
    <col min="8713" max="8713" width="18.28515625" style="5" customWidth="1"/>
    <col min="8714" max="8963" width="9.140625" style="5"/>
    <col min="8964" max="8964" width="23.85546875" style="5" bestFit="1" customWidth="1"/>
    <col min="8965" max="8965" width="15.28515625" style="5" bestFit="1" customWidth="1"/>
    <col min="8966" max="8966" width="24.28515625" style="5" customWidth="1"/>
    <col min="8967" max="8967" width="21.85546875" style="5" bestFit="1" customWidth="1"/>
    <col min="8968" max="8968" width="23" style="5" customWidth="1"/>
    <col min="8969" max="8969" width="18.28515625" style="5" customWidth="1"/>
    <col min="8970" max="9219" width="9.140625" style="5"/>
    <col min="9220" max="9220" width="23.85546875" style="5" bestFit="1" customWidth="1"/>
    <col min="9221" max="9221" width="15.28515625" style="5" bestFit="1" customWidth="1"/>
    <col min="9222" max="9222" width="24.28515625" style="5" customWidth="1"/>
    <col min="9223" max="9223" width="21.85546875" style="5" bestFit="1" customWidth="1"/>
    <col min="9224" max="9224" width="23" style="5" customWidth="1"/>
    <col min="9225" max="9225" width="18.28515625" style="5" customWidth="1"/>
    <col min="9226" max="9475" width="9.140625" style="5"/>
    <col min="9476" max="9476" width="23.85546875" style="5" bestFit="1" customWidth="1"/>
    <col min="9477" max="9477" width="15.28515625" style="5" bestFit="1" customWidth="1"/>
    <col min="9478" max="9478" width="24.28515625" style="5" customWidth="1"/>
    <col min="9479" max="9479" width="21.85546875" style="5" bestFit="1" customWidth="1"/>
    <col min="9480" max="9480" width="23" style="5" customWidth="1"/>
    <col min="9481" max="9481" width="18.28515625" style="5" customWidth="1"/>
    <col min="9482" max="9731" width="9.140625" style="5"/>
    <col min="9732" max="9732" width="23.85546875" style="5" bestFit="1" customWidth="1"/>
    <col min="9733" max="9733" width="15.28515625" style="5" bestFit="1" customWidth="1"/>
    <col min="9734" max="9734" width="24.28515625" style="5" customWidth="1"/>
    <col min="9735" max="9735" width="21.85546875" style="5" bestFit="1" customWidth="1"/>
    <col min="9736" max="9736" width="23" style="5" customWidth="1"/>
    <col min="9737" max="9737" width="18.28515625" style="5" customWidth="1"/>
    <col min="9738" max="9987" width="9.140625" style="5"/>
    <col min="9988" max="9988" width="23.85546875" style="5" bestFit="1" customWidth="1"/>
    <col min="9989" max="9989" width="15.28515625" style="5" bestFit="1" customWidth="1"/>
    <col min="9990" max="9990" width="24.28515625" style="5" customWidth="1"/>
    <col min="9991" max="9991" width="21.85546875" style="5" bestFit="1" customWidth="1"/>
    <col min="9992" max="9992" width="23" style="5" customWidth="1"/>
    <col min="9993" max="9993" width="18.28515625" style="5" customWidth="1"/>
    <col min="9994" max="10243" width="9.140625" style="5"/>
    <col min="10244" max="10244" width="23.85546875" style="5" bestFit="1" customWidth="1"/>
    <col min="10245" max="10245" width="15.28515625" style="5" bestFit="1" customWidth="1"/>
    <col min="10246" max="10246" width="24.28515625" style="5" customWidth="1"/>
    <col min="10247" max="10247" width="21.85546875" style="5" bestFit="1" customWidth="1"/>
    <col min="10248" max="10248" width="23" style="5" customWidth="1"/>
    <col min="10249" max="10249" width="18.28515625" style="5" customWidth="1"/>
    <col min="10250" max="10499" width="9.140625" style="5"/>
    <col min="10500" max="10500" width="23.85546875" style="5" bestFit="1" customWidth="1"/>
    <col min="10501" max="10501" width="15.28515625" style="5" bestFit="1" customWidth="1"/>
    <col min="10502" max="10502" width="24.28515625" style="5" customWidth="1"/>
    <col min="10503" max="10503" width="21.85546875" style="5" bestFit="1" customWidth="1"/>
    <col min="10504" max="10504" width="23" style="5" customWidth="1"/>
    <col min="10505" max="10505" width="18.28515625" style="5" customWidth="1"/>
    <col min="10506" max="10755" width="9.140625" style="5"/>
    <col min="10756" max="10756" width="23.85546875" style="5" bestFit="1" customWidth="1"/>
    <col min="10757" max="10757" width="15.28515625" style="5" bestFit="1" customWidth="1"/>
    <col min="10758" max="10758" width="24.28515625" style="5" customWidth="1"/>
    <col min="10759" max="10759" width="21.85546875" style="5" bestFit="1" customWidth="1"/>
    <col min="10760" max="10760" width="23" style="5" customWidth="1"/>
    <col min="10761" max="10761" width="18.28515625" style="5" customWidth="1"/>
    <col min="10762" max="11011" width="9.140625" style="5"/>
    <col min="11012" max="11012" width="23.85546875" style="5" bestFit="1" customWidth="1"/>
    <col min="11013" max="11013" width="15.28515625" style="5" bestFit="1" customWidth="1"/>
    <col min="11014" max="11014" width="24.28515625" style="5" customWidth="1"/>
    <col min="11015" max="11015" width="21.85546875" style="5" bestFit="1" customWidth="1"/>
    <col min="11016" max="11016" width="23" style="5" customWidth="1"/>
    <col min="11017" max="11017" width="18.28515625" style="5" customWidth="1"/>
    <col min="11018" max="11267" width="9.140625" style="5"/>
    <col min="11268" max="11268" width="23.85546875" style="5" bestFit="1" customWidth="1"/>
    <col min="11269" max="11269" width="15.28515625" style="5" bestFit="1" customWidth="1"/>
    <col min="11270" max="11270" width="24.28515625" style="5" customWidth="1"/>
    <col min="11271" max="11271" width="21.85546875" style="5" bestFit="1" customWidth="1"/>
    <col min="11272" max="11272" width="23" style="5" customWidth="1"/>
    <col min="11273" max="11273" width="18.28515625" style="5" customWidth="1"/>
    <col min="11274" max="11523" width="9.140625" style="5"/>
    <col min="11524" max="11524" width="23.85546875" style="5" bestFit="1" customWidth="1"/>
    <col min="11525" max="11525" width="15.28515625" style="5" bestFit="1" customWidth="1"/>
    <col min="11526" max="11526" width="24.28515625" style="5" customWidth="1"/>
    <col min="11527" max="11527" width="21.85546875" style="5" bestFit="1" customWidth="1"/>
    <col min="11528" max="11528" width="23" style="5" customWidth="1"/>
    <col min="11529" max="11529" width="18.28515625" style="5" customWidth="1"/>
    <col min="11530" max="11779" width="9.140625" style="5"/>
    <col min="11780" max="11780" width="23.85546875" style="5" bestFit="1" customWidth="1"/>
    <col min="11781" max="11781" width="15.28515625" style="5" bestFit="1" customWidth="1"/>
    <col min="11782" max="11782" width="24.28515625" style="5" customWidth="1"/>
    <col min="11783" max="11783" width="21.85546875" style="5" bestFit="1" customWidth="1"/>
    <col min="11784" max="11784" width="23" style="5" customWidth="1"/>
    <col min="11785" max="11785" width="18.28515625" style="5" customWidth="1"/>
    <col min="11786" max="12035" width="9.140625" style="5"/>
    <col min="12036" max="12036" width="23.85546875" style="5" bestFit="1" customWidth="1"/>
    <col min="12037" max="12037" width="15.28515625" style="5" bestFit="1" customWidth="1"/>
    <col min="12038" max="12038" width="24.28515625" style="5" customWidth="1"/>
    <col min="12039" max="12039" width="21.85546875" style="5" bestFit="1" customWidth="1"/>
    <col min="12040" max="12040" width="23" style="5" customWidth="1"/>
    <col min="12041" max="12041" width="18.28515625" style="5" customWidth="1"/>
    <col min="12042" max="12291" width="9.140625" style="5"/>
    <col min="12292" max="12292" width="23.85546875" style="5" bestFit="1" customWidth="1"/>
    <col min="12293" max="12293" width="15.28515625" style="5" bestFit="1" customWidth="1"/>
    <col min="12294" max="12294" width="24.28515625" style="5" customWidth="1"/>
    <col min="12295" max="12295" width="21.85546875" style="5" bestFit="1" customWidth="1"/>
    <col min="12296" max="12296" width="23" style="5" customWidth="1"/>
    <col min="12297" max="12297" width="18.28515625" style="5" customWidth="1"/>
    <col min="12298" max="12547" width="9.140625" style="5"/>
    <col min="12548" max="12548" width="23.85546875" style="5" bestFit="1" customWidth="1"/>
    <col min="12549" max="12549" width="15.28515625" style="5" bestFit="1" customWidth="1"/>
    <col min="12550" max="12550" width="24.28515625" style="5" customWidth="1"/>
    <col min="12551" max="12551" width="21.85546875" style="5" bestFit="1" customWidth="1"/>
    <col min="12552" max="12552" width="23" style="5" customWidth="1"/>
    <col min="12553" max="12553" width="18.28515625" style="5" customWidth="1"/>
    <col min="12554" max="12803" width="9.140625" style="5"/>
    <col min="12804" max="12804" width="23.85546875" style="5" bestFit="1" customWidth="1"/>
    <col min="12805" max="12805" width="15.28515625" style="5" bestFit="1" customWidth="1"/>
    <col min="12806" max="12806" width="24.28515625" style="5" customWidth="1"/>
    <col min="12807" max="12807" width="21.85546875" style="5" bestFit="1" customWidth="1"/>
    <col min="12808" max="12808" width="23" style="5" customWidth="1"/>
    <col min="12809" max="12809" width="18.28515625" style="5" customWidth="1"/>
    <col min="12810" max="13059" width="9.140625" style="5"/>
    <col min="13060" max="13060" width="23.85546875" style="5" bestFit="1" customWidth="1"/>
    <col min="13061" max="13061" width="15.28515625" style="5" bestFit="1" customWidth="1"/>
    <col min="13062" max="13062" width="24.28515625" style="5" customWidth="1"/>
    <col min="13063" max="13063" width="21.85546875" style="5" bestFit="1" customWidth="1"/>
    <col min="13064" max="13064" width="23" style="5" customWidth="1"/>
    <col min="13065" max="13065" width="18.28515625" style="5" customWidth="1"/>
    <col min="13066" max="13315" width="9.140625" style="5"/>
    <col min="13316" max="13316" width="23.85546875" style="5" bestFit="1" customWidth="1"/>
    <col min="13317" max="13317" width="15.28515625" style="5" bestFit="1" customWidth="1"/>
    <col min="13318" max="13318" width="24.28515625" style="5" customWidth="1"/>
    <col min="13319" max="13319" width="21.85546875" style="5" bestFit="1" customWidth="1"/>
    <col min="13320" max="13320" width="23" style="5" customWidth="1"/>
    <col min="13321" max="13321" width="18.28515625" style="5" customWidth="1"/>
    <col min="13322" max="13571" width="9.140625" style="5"/>
    <col min="13572" max="13572" width="23.85546875" style="5" bestFit="1" customWidth="1"/>
    <col min="13573" max="13573" width="15.28515625" style="5" bestFit="1" customWidth="1"/>
    <col min="13574" max="13574" width="24.28515625" style="5" customWidth="1"/>
    <col min="13575" max="13575" width="21.85546875" style="5" bestFit="1" customWidth="1"/>
    <col min="13576" max="13576" width="23" style="5" customWidth="1"/>
    <col min="13577" max="13577" width="18.28515625" style="5" customWidth="1"/>
    <col min="13578" max="13827" width="9.140625" style="5"/>
    <col min="13828" max="13828" width="23.85546875" style="5" bestFit="1" customWidth="1"/>
    <col min="13829" max="13829" width="15.28515625" style="5" bestFit="1" customWidth="1"/>
    <col min="13830" max="13830" width="24.28515625" style="5" customWidth="1"/>
    <col min="13831" max="13831" width="21.85546875" style="5" bestFit="1" customWidth="1"/>
    <col min="13832" max="13832" width="23" style="5" customWidth="1"/>
    <col min="13833" max="13833" width="18.28515625" style="5" customWidth="1"/>
    <col min="13834" max="14083" width="9.140625" style="5"/>
    <col min="14084" max="14084" width="23.85546875" style="5" bestFit="1" customWidth="1"/>
    <col min="14085" max="14085" width="15.28515625" style="5" bestFit="1" customWidth="1"/>
    <col min="14086" max="14086" width="24.28515625" style="5" customWidth="1"/>
    <col min="14087" max="14087" width="21.85546875" style="5" bestFit="1" customWidth="1"/>
    <col min="14088" max="14088" width="23" style="5" customWidth="1"/>
    <col min="14089" max="14089" width="18.28515625" style="5" customWidth="1"/>
    <col min="14090" max="14339" width="9.140625" style="5"/>
    <col min="14340" max="14340" width="23.85546875" style="5" bestFit="1" customWidth="1"/>
    <col min="14341" max="14341" width="15.28515625" style="5" bestFit="1" customWidth="1"/>
    <col min="14342" max="14342" width="24.28515625" style="5" customWidth="1"/>
    <col min="14343" max="14343" width="21.85546875" style="5" bestFit="1" customWidth="1"/>
    <col min="14344" max="14344" width="23" style="5" customWidth="1"/>
    <col min="14345" max="14345" width="18.28515625" style="5" customWidth="1"/>
    <col min="14346" max="14595" width="9.140625" style="5"/>
    <col min="14596" max="14596" width="23.85546875" style="5" bestFit="1" customWidth="1"/>
    <col min="14597" max="14597" width="15.28515625" style="5" bestFit="1" customWidth="1"/>
    <col min="14598" max="14598" width="24.28515625" style="5" customWidth="1"/>
    <col min="14599" max="14599" width="21.85546875" style="5" bestFit="1" customWidth="1"/>
    <col min="14600" max="14600" width="23" style="5" customWidth="1"/>
    <col min="14601" max="14601" width="18.28515625" style="5" customWidth="1"/>
    <col min="14602" max="14851" width="9.140625" style="5"/>
    <col min="14852" max="14852" width="23.85546875" style="5" bestFit="1" customWidth="1"/>
    <col min="14853" max="14853" width="15.28515625" style="5" bestFit="1" customWidth="1"/>
    <col min="14854" max="14854" width="24.28515625" style="5" customWidth="1"/>
    <col min="14855" max="14855" width="21.85546875" style="5" bestFit="1" customWidth="1"/>
    <col min="14856" max="14856" width="23" style="5" customWidth="1"/>
    <col min="14857" max="14857" width="18.28515625" style="5" customWidth="1"/>
    <col min="14858" max="15107" width="9.140625" style="5"/>
    <col min="15108" max="15108" width="23.85546875" style="5" bestFit="1" customWidth="1"/>
    <col min="15109" max="15109" width="15.28515625" style="5" bestFit="1" customWidth="1"/>
    <col min="15110" max="15110" width="24.28515625" style="5" customWidth="1"/>
    <col min="15111" max="15111" width="21.85546875" style="5" bestFit="1" customWidth="1"/>
    <col min="15112" max="15112" width="23" style="5" customWidth="1"/>
    <col min="15113" max="15113" width="18.28515625" style="5" customWidth="1"/>
    <col min="15114" max="15363" width="9.140625" style="5"/>
    <col min="15364" max="15364" width="23.85546875" style="5" bestFit="1" customWidth="1"/>
    <col min="15365" max="15365" width="15.28515625" style="5" bestFit="1" customWidth="1"/>
    <col min="15366" max="15366" width="24.28515625" style="5" customWidth="1"/>
    <col min="15367" max="15367" width="21.85546875" style="5" bestFit="1" customWidth="1"/>
    <col min="15368" max="15368" width="23" style="5" customWidth="1"/>
    <col min="15369" max="15369" width="18.28515625" style="5" customWidth="1"/>
    <col min="15370" max="15619" width="9.140625" style="5"/>
    <col min="15620" max="15620" width="23.85546875" style="5" bestFit="1" customWidth="1"/>
    <col min="15621" max="15621" width="15.28515625" style="5" bestFit="1" customWidth="1"/>
    <col min="15622" max="15622" width="24.28515625" style="5" customWidth="1"/>
    <col min="15623" max="15623" width="21.85546875" style="5" bestFit="1" customWidth="1"/>
    <col min="15624" max="15624" width="23" style="5" customWidth="1"/>
    <col min="15625" max="15625" width="18.28515625" style="5" customWidth="1"/>
    <col min="15626" max="15875" width="9.140625" style="5"/>
    <col min="15876" max="15876" width="23.85546875" style="5" bestFit="1" customWidth="1"/>
    <col min="15877" max="15877" width="15.28515625" style="5" bestFit="1" customWidth="1"/>
    <col min="15878" max="15878" width="24.28515625" style="5" customWidth="1"/>
    <col min="15879" max="15879" width="21.85546875" style="5" bestFit="1" customWidth="1"/>
    <col min="15880" max="15880" width="23" style="5" customWidth="1"/>
    <col min="15881" max="15881" width="18.28515625" style="5" customWidth="1"/>
    <col min="15882" max="16131" width="9.140625" style="5"/>
    <col min="16132" max="16132" width="23.85546875" style="5" bestFit="1" customWidth="1"/>
    <col min="16133" max="16133" width="15.28515625" style="5" bestFit="1" customWidth="1"/>
    <col min="16134" max="16134" width="24.28515625" style="5" customWidth="1"/>
    <col min="16135" max="16135" width="21.85546875" style="5" bestFit="1" customWidth="1"/>
    <col min="16136" max="16136" width="23" style="5" customWidth="1"/>
    <col min="16137" max="16137" width="18.28515625" style="5" customWidth="1"/>
    <col min="16138" max="16384" width="9.140625" style="5"/>
  </cols>
  <sheetData>
    <row r="4" spans="2:12" x14ac:dyDescent="0.2">
      <c r="B4" s="1"/>
      <c r="C4" s="2"/>
      <c r="D4" s="3"/>
      <c r="E4" s="3"/>
      <c r="F4" s="2"/>
      <c r="G4" s="2"/>
      <c r="H4" s="2"/>
      <c r="I4" s="2"/>
      <c r="J4" s="4"/>
    </row>
    <row r="5" spans="2:12" x14ac:dyDescent="0.2">
      <c r="B5" s="6"/>
      <c r="C5" s="7"/>
      <c r="D5" s="8" t="s">
        <v>0</v>
      </c>
      <c r="E5" s="9"/>
      <c r="F5" s="7"/>
      <c r="G5" s="7"/>
      <c r="H5" s="7"/>
      <c r="I5" s="7"/>
      <c r="J5" s="10"/>
    </row>
    <row r="6" spans="2:12" x14ac:dyDescent="0.2">
      <c r="B6" s="6"/>
      <c r="C6" s="7"/>
      <c r="D6" s="8"/>
      <c r="E6" s="11"/>
      <c r="F6" s="7"/>
      <c r="G6" s="7"/>
      <c r="H6" s="7"/>
      <c r="I6" s="7"/>
      <c r="J6" s="10"/>
    </row>
    <row r="7" spans="2:12" x14ac:dyDescent="0.2">
      <c r="B7" s="6"/>
      <c r="C7" s="7"/>
      <c r="D7" s="8"/>
      <c r="E7" s="11"/>
      <c r="F7" s="7"/>
      <c r="G7" s="7"/>
      <c r="H7" s="7"/>
      <c r="I7" s="7"/>
      <c r="J7" s="10"/>
    </row>
    <row r="8" spans="2:12" x14ac:dyDescent="0.2">
      <c r="B8" s="6"/>
      <c r="C8" s="7"/>
      <c r="D8" s="11"/>
      <c r="E8" s="32" t="s">
        <v>1</v>
      </c>
      <c r="F8" s="32" t="s">
        <v>2</v>
      </c>
      <c r="G8" s="32" t="s">
        <v>3</v>
      </c>
      <c r="H8" s="32" t="s">
        <v>4</v>
      </c>
      <c r="I8" s="32" t="s">
        <v>5</v>
      </c>
      <c r="J8" s="10"/>
    </row>
    <row r="9" spans="2:12" s="17" customFormat="1" ht="41.25" customHeight="1" x14ac:dyDescent="0.15">
      <c r="B9" s="12"/>
      <c r="C9" s="13" t="s">
        <v>6</v>
      </c>
      <c r="D9" s="14" t="s">
        <v>7</v>
      </c>
      <c r="E9" s="15" t="s">
        <v>8</v>
      </c>
      <c r="F9" s="15" t="s">
        <v>9</v>
      </c>
      <c r="G9" s="15" t="s">
        <v>10</v>
      </c>
      <c r="H9" s="15" t="s">
        <v>28</v>
      </c>
      <c r="I9" s="15" t="s">
        <v>30</v>
      </c>
      <c r="J9" s="16"/>
    </row>
    <row r="10" spans="2:12" x14ac:dyDescent="0.2">
      <c r="B10" s="6"/>
      <c r="C10" s="25" t="s">
        <v>13</v>
      </c>
      <c r="D10" s="18" t="s">
        <v>14</v>
      </c>
      <c r="E10" s="18">
        <v>549</v>
      </c>
      <c r="F10" s="35">
        <v>3</v>
      </c>
      <c r="G10" s="31">
        <f>F10*1.21</f>
        <v>3.63</v>
      </c>
      <c r="H10" s="19">
        <f>SUM(E10*F10)</f>
        <v>1647</v>
      </c>
      <c r="I10" s="19">
        <f>SUM(H10)*52</f>
        <v>85644</v>
      </c>
      <c r="J10" s="10"/>
    </row>
    <row r="11" spans="2:12" x14ac:dyDescent="0.2">
      <c r="B11" s="6"/>
      <c r="C11" s="25" t="s">
        <v>15</v>
      </c>
      <c r="D11" s="18" t="s">
        <v>16</v>
      </c>
      <c r="E11" s="18">
        <v>837</v>
      </c>
      <c r="F11" s="35">
        <v>0</v>
      </c>
      <c r="G11" s="31">
        <f t="shared" ref="G11:G15" si="0">F11*1.21</f>
        <v>0</v>
      </c>
      <c r="H11" s="19">
        <f t="shared" ref="H11:H15" si="1">SUM(E11*F11)</f>
        <v>0</v>
      </c>
      <c r="I11" s="19">
        <f t="shared" ref="I11:I14" si="2">SUM(H11)*52</f>
        <v>0</v>
      </c>
      <c r="J11" s="10"/>
    </row>
    <row r="12" spans="2:12" x14ac:dyDescent="0.2">
      <c r="B12" s="6"/>
      <c r="C12" s="25" t="s">
        <v>17</v>
      </c>
      <c r="D12" s="18" t="s">
        <v>18</v>
      </c>
      <c r="E12" s="18">
        <v>557</v>
      </c>
      <c r="F12" s="35">
        <v>0</v>
      </c>
      <c r="G12" s="31">
        <f t="shared" si="0"/>
        <v>0</v>
      </c>
      <c r="H12" s="19">
        <f t="shared" si="1"/>
        <v>0</v>
      </c>
      <c r="I12" s="19">
        <f t="shared" si="2"/>
        <v>0</v>
      </c>
      <c r="J12" s="10"/>
    </row>
    <row r="13" spans="2:12" x14ac:dyDescent="0.2">
      <c r="B13" s="6"/>
      <c r="C13" s="25" t="s">
        <v>19</v>
      </c>
      <c r="D13" s="18" t="s">
        <v>20</v>
      </c>
      <c r="E13" s="18">
        <v>309</v>
      </c>
      <c r="F13" s="35">
        <v>0</v>
      </c>
      <c r="G13" s="31">
        <f t="shared" si="0"/>
        <v>0</v>
      </c>
      <c r="H13" s="19">
        <f t="shared" si="1"/>
        <v>0</v>
      </c>
      <c r="I13" s="19">
        <f t="shared" si="2"/>
        <v>0</v>
      </c>
      <c r="J13" s="10"/>
    </row>
    <row r="14" spans="2:12" x14ac:dyDescent="0.2">
      <c r="B14" s="6"/>
      <c r="C14" s="25" t="s">
        <v>21</v>
      </c>
      <c r="D14" s="18" t="s">
        <v>22</v>
      </c>
      <c r="E14" s="18">
        <v>494</v>
      </c>
      <c r="F14" s="35">
        <v>0</v>
      </c>
      <c r="G14" s="31">
        <f t="shared" si="0"/>
        <v>0</v>
      </c>
      <c r="H14" s="19">
        <f t="shared" si="1"/>
        <v>0</v>
      </c>
      <c r="I14" s="19">
        <f t="shared" si="2"/>
        <v>0</v>
      </c>
      <c r="J14" s="10"/>
    </row>
    <row r="15" spans="2:12" x14ac:dyDescent="0.2">
      <c r="B15" s="6"/>
      <c r="C15" s="25" t="s">
        <v>23</v>
      </c>
      <c r="D15" s="18" t="s">
        <v>24</v>
      </c>
      <c r="E15" s="18">
        <v>20</v>
      </c>
      <c r="F15" s="35">
        <v>0</v>
      </c>
      <c r="G15" s="31">
        <f t="shared" si="0"/>
        <v>0</v>
      </c>
      <c r="H15" s="19">
        <f t="shared" si="1"/>
        <v>0</v>
      </c>
      <c r="I15" s="19">
        <f t="shared" ref="I15" si="3">SUM(H15)*52</f>
        <v>0</v>
      </c>
      <c r="J15" s="10"/>
      <c r="L15" s="21"/>
    </row>
    <row r="16" spans="2:12" x14ac:dyDescent="0.2">
      <c r="B16" s="6"/>
      <c r="F16" s="5"/>
      <c r="G16" s="5"/>
      <c r="H16" s="5"/>
      <c r="I16" s="5"/>
      <c r="J16" s="10"/>
    </row>
    <row r="17" spans="2:10" x14ac:dyDescent="0.2">
      <c r="B17" s="6"/>
      <c r="C17" s="7"/>
      <c r="D17" s="8"/>
      <c r="E17" s="11"/>
      <c r="F17" s="7"/>
      <c r="G17" s="7"/>
      <c r="H17" s="34" t="s">
        <v>34</v>
      </c>
      <c r="I17" s="33">
        <f>SUM(I10:I15)</f>
        <v>85644</v>
      </c>
      <c r="J17" s="10"/>
    </row>
    <row r="18" spans="2:10" x14ac:dyDescent="0.2">
      <c r="B18" s="6"/>
      <c r="C18" s="7"/>
      <c r="D18" s="8"/>
      <c r="E18" s="11"/>
      <c r="F18" s="7"/>
      <c r="G18" s="7"/>
      <c r="H18" s="22"/>
      <c r="I18" s="23"/>
      <c r="J18" s="10"/>
    </row>
    <row r="19" spans="2:10" x14ac:dyDescent="0.2">
      <c r="B19" s="6"/>
      <c r="C19" s="7"/>
      <c r="D19" s="11"/>
      <c r="E19" s="11"/>
      <c r="F19" s="7"/>
      <c r="G19" s="7"/>
      <c r="H19" s="7"/>
      <c r="I19" s="7"/>
      <c r="J19" s="10"/>
    </row>
    <row r="20" spans="2:10" ht="33.75" customHeight="1" x14ac:dyDescent="0.2">
      <c r="B20" s="6"/>
      <c r="C20" s="13" t="s">
        <v>6</v>
      </c>
      <c r="D20" s="20" t="s">
        <v>29</v>
      </c>
      <c r="E20" s="15" t="s">
        <v>8</v>
      </c>
      <c r="F20" s="15" t="s">
        <v>11</v>
      </c>
      <c r="G20" s="15" t="s">
        <v>12</v>
      </c>
      <c r="J20" s="10"/>
    </row>
    <row r="21" spans="2:10" x14ac:dyDescent="0.2">
      <c r="B21" s="6"/>
      <c r="C21" s="25" t="s">
        <v>25</v>
      </c>
      <c r="D21" s="18" t="s">
        <v>31</v>
      </c>
      <c r="E21" s="18">
        <v>10</v>
      </c>
      <c r="F21" s="35">
        <v>0</v>
      </c>
      <c r="G21" s="31">
        <f>F21*1.21</f>
        <v>0</v>
      </c>
      <c r="J21" s="10"/>
    </row>
    <row r="22" spans="2:10" x14ac:dyDescent="0.2">
      <c r="B22" s="6"/>
      <c r="C22" s="25" t="s">
        <v>26</v>
      </c>
      <c r="D22" s="18" t="s">
        <v>32</v>
      </c>
      <c r="E22" s="18">
        <v>10</v>
      </c>
      <c r="F22" s="35">
        <v>0</v>
      </c>
      <c r="G22" s="31">
        <f t="shared" ref="G22:G23" si="4">F22*1.21</f>
        <v>0</v>
      </c>
      <c r="J22" s="10"/>
    </row>
    <row r="23" spans="2:10" x14ac:dyDescent="0.2">
      <c r="B23" s="6"/>
      <c r="C23" s="25" t="s">
        <v>27</v>
      </c>
      <c r="D23" s="18" t="s">
        <v>33</v>
      </c>
      <c r="E23" s="18">
        <v>10</v>
      </c>
      <c r="F23" s="35">
        <v>0</v>
      </c>
      <c r="G23" s="31">
        <f t="shared" si="4"/>
        <v>0</v>
      </c>
      <c r="J23" s="10"/>
    </row>
    <row r="24" spans="2:10" x14ac:dyDescent="0.2">
      <c r="B24" s="6"/>
      <c r="D24" s="21"/>
      <c r="J24" s="10"/>
    </row>
    <row r="25" spans="2:10" x14ac:dyDescent="0.2">
      <c r="B25" s="26"/>
      <c r="C25" s="27"/>
      <c r="D25" s="28"/>
      <c r="E25" s="28"/>
      <c r="F25" s="27"/>
      <c r="G25" s="27"/>
      <c r="H25" s="27"/>
      <c r="I25" s="27"/>
      <c r="J25" s="29"/>
    </row>
    <row r="29" spans="2:10" x14ac:dyDescent="0.2">
      <c r="F29" s="30"/>
      <c r="G29" s="30"/>
    </row>
    <row r="30" spans="2:10" x14ac:dyDescent="0.2">
      <c r="F30" s="30"/>
      <c r="G30" s="30"/>
    </row>
    <row r="31" spans="2:10" x14ac:dyDescent="0.2">
      <c r="F31" s="30"/>
      <c r="G31" s="30"/>
    </row>
    <row r="32" spans="2:10" x14ac:dyDescent="0.2">
      <c r="F32" s="30"/>
      <c r="G32" s="30"/>
    </row>
    <row r="33" spans="6:7" x14ac:dyDescent="0.2">
      <c r="F33" s="30"/>
      <c r="G33" s="30"/>
    </row>
    <row r="34" spans="6:7" x14ac:dyDescent="0.2">
      <c r="F34" s="30"/>
      <c r="G34" s="30"/>
    </row>
    <row r="35" spans="6:7" x14ac:dyDescent="0.2">
      <c r="F35" s="30"/>
      <c r="G35" s="30"/>
    </row>
    <row r="36" spans="6:7" x14ac:dyDescent="0.2">
      <c r="F36" s="30"/>
      <c r="G36" s="30"/>
    </row>
    <row r="37" spans="6:7" x14ac:dyDescent="0.2">
      <c r="F37" s="30"/>
      <c r="G37" s="30"/>
    </row>
  </sheetData>
  <sheetProtection algorithmName="SHA-512" hashValue="evR+Yx4JYhQw9Jn4k3Jk2uDXbn3UZjYF0gb6LfkCBHKR1aZvLtV8g+CFwYEmJmep9GW4CiE56Dj+/uHQQWYqkw==" saltValue="+qGh2p78pYkZdchElb4OAA==" spinCount="100000" sheet="1" objects="1" scenarios="1" selectLockedCells="1"/>
  <pageMargins left="0.70866141732283472" right="0.70866141732283472" top="0.74803149606299213" bottom="0.74803149606299213" header="0.31496062992125984" footer="0.31496062992125984"/>
  <pageSetup paperSize="9" scale="89" orientation="landscape" verticalDpi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Prijzenblad</vt:lpstr>
      <vt:lpstr>Blad2</vt:lpstr>
      <vt:lpstr>Blad3</vt:lpstr>
      <vt:lpstr>Blad4</vt:lpstr>
      <vt:lpstr>Blad3!Afdrukbereik</vt:lpstr>
    </vt:vector>
  </TitlesOfParts>
  <Company>Fontys Hogescholen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Rooij,Gert G.L.M. van</dc:creator>
  <cp:lastModifiedBy>Rooij,Gert G.L.M. van</cp:lastModifiedBy>
  <dcterms:created xsi:type="dcterms:W3CDTF">2018-02-12T11:19:31Z</dcterms:created>
  <dcterms:modified xsi:type="dcterms:W3CDTF">2018-04-06T10:03:19Z</dcterms:modified>
</cp:coreProperties>
</file>