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16065 JH DONGERADEEL NOFA OH Bestek\2_prod\01_Bestek\Bijlagen\"/>
    </mc:Choice>
  </mc:AlternateContent>
  <bookViews>
    <workbookView xWindow="345" yWindow="-15" windowWidth="14580" windowHeight="12330" xr2:uid="{00000000-000D-0000-FFFF-FFFF00000000}"/>
  </bookViews>
  <sheets>
    <sheet name="kortingen" sheetId="2" r:id="rId1"/>
  </sheets>
  <definedNames>
    <definedName name="_xlnm.Print_Area" localSheetId="0">kortingen!$A$1:$P$37</definedName>
  </definedNames>
  <calcPr calcId="171027"/>
</workbook>
</file>

<file path=xl/calcChain.xml><?xml version="1.0" encoding="utf-8"?>
<calcChain xmlns="http://schemas.openxmlformats.org/spreadsheetml/2006/main">
  <c r="O18" i="2" l="1"/>
  <c r="O8" i="2"/>
  <c r="O9" i="2" s="1"/>
  <c r="O13" i="2" l="1"/>
  <c r="O12" i="2"/>
  <c r="O15" i="2" s="1"/>
  <c r="O19" i="2" s="1"/>
  <c r="O20" i="2" l="1"/>
</calcChain>
</file>

<file path=xl/sharedStrings.xml><?xml version="1.0" encoding="utf-8"?>
<sst xmlns="http://schemas.openxmlformats.org/spreadsheetml/2006/main" count="233" uniqueCount="46">
  <si>
    <t>Paaltop</t>
  </si>
  <si>
    <t>Opschuif</t>
  </si>
  <si>
    <t>Voorbeeld</t>
  </si>
  <si>
    <t>kegel</t>
  </si>
  <si>
    <t>libra</t>
  </si>
  <si>
    <t>Koffer</t>
  </si>
  <si>
    <t>Arc</t>
  </si>
  <si>
    <t>Led</t>
  </si>
  <si>
    <t>Stela</t>
  </si>
  <si>
    <t>….</t>
  </si>
  <si>
    <t xml:space="preserve">        %</t>
  </si>
  <si>
    <t>NB voor niet opgenomen armatuurtypes waarvoor bovenstaande regel geldt, worden</t>
  </si>
  <si>
    <t>nader te bepalen besteksposten gedefinieerd!</t>
  </si>
  <si>
    <t>Paaltoparmatuur</t>
  </si>
  <si>
    <t>netto</t>
  </si>
  <si>
    <t>winst/risico</t>
  </si>
  <si>
    <t>handelingskosten</t>
  </si>
  <si>
    <t>verkoopprijs</t>
  </si>
  <si>
    <t>Kortingspercentage</t>
  </si>
  <si>
    <t>%</t>
  </si>
  <si>
    <t>Toeslagen</t>
  </si>
  <si>
    <t>Inkoopprijs</t>
  </si>
  <si>
    <t>De inschrijver is verantwoordelijk voor de compleetheid van deze lijst. In geval een fabricaat of productgroep</t>
  </si>
  <si>
    <t>dient deze lijst aangevuld te worden met deze productgroepen.</t>
  </si>
  <si>
    <t>€</t>
  </si>
  <si>
    <t>bruto/catalogus</t>
  </si>
  <si>
    <t>korting bij leverancier</t>
  </si>
  <si>
    <t>Door te berekenen korting aan opdrachtgever:</t>
  </si>
  <si>
    <t>Leverancier:</t>
  </si>
  <si>
    <t>Voorbeeld:</t>
  </si>
  <si>
    <t>verwijderingsbijdrage</t>
  </si>
  <si>
    <t>niet voorkomt in bovenstaande lijst maar wel in deel 2.2 gevraagd of door inschrijver opgevoerd wordt,</t>
  </si>
  <si>
    <t>Korting:</t>
  </si>
  <si>
    <t>Productgroep:</t>
  </si>
  <si>
    <t>Ook als een productgroep van een leverancier niet voorkomt wel de kortingspercentage invullen.</t>
  </si>
  <si>
    <t>Inschrijvers mogen zelf productgroepen definieren mits het aantal beperkt blijft tot 6 per leverancier.</t>
  </si>
  <si>
    <t>VOORBEELD</t>
  </si>
  <si>
    <t>Verkoopprijs = Prijst per armatuur</t>
  </si>
  <si>
    <t>Leverancier Philips</t>
  </si>
  <si>
    <t>Leverancier Schreder</t>
  </si>
  <si>
    <t>Leverancier Lightronics</t>
  </si>
  <si>
    <t>Leverancier Louis Poulsen</t>
  </si>
  <si>
    <t>Leverancier Innolumis</t>
  </si>
  <si>
    <t>Leverancier Ledlicht Nederland</t>
  </si>
  <si>
    <t>Leverancier Selux</t>
  </si>
  <si>
    <t>Leverancier 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</si>
</sst>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2" tint="-0.749961851863155"/>
      </left>
      <right style="medium">
        <color theme="2" tint="-0.749961851863155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FFC000"/>
      </left>
      <right style="medium">
        <color rgb="FFFFC000"/>
      </right>
      <top style="thin">
        <color auto="1"/>
      </top>
      <bottom/>
      <diagonal/>
    </border>
    <border>
      <left style="medium">
        <color rgb="FFFFC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FFC000"/>
      </left>
      <right style="thin">
        <color auto="1"/>
      </right>
      <top/>
      <bottom/>
      <diagonal/>
    </border>
    <border>
      <left style="medium">
        <color theme="6" tint="-0.499984740745262"/>
      </left>
      <right style="thin">
        <color auto="1"/>
      </right>
      <top/>
      <bottom/>
      <diagonal/>
    </border>
    <border>
      <left style="medium">
        <color theme="3" tint="-0.499984740745262"/>
      </left>
      <right style="thin">
        <color auto="1"/>
      </right>
      <top/>
      <bottom/>
      <diagonal/>
    </border>
    <border>
      <left style="medium">
        <color theme="2" tint="-0.749961851863155"/>
      </left>
      <right style="thin">
        <color auto="1"/>
      </right>
      <top/>
      <bottom/>
      <diagonal/>
    </border>
    <border>
      <left style="medium">
        <color rgb="FF7030A0"/>
      </left>
      <right style="thin">
        <color auto="1"/>
      </right>
      <top/>
      <bottom/>
      <diagonal/>
    </border>
    <border>
      <left style="medium">
        <color theme="0" tint="-0.499984740745262"/>
      </left>
      <right style="thin">
        <color auto="1"/>
      </right>
      <top/>
      <bottom/>
      <diagonal/>
    </border>
    <border>
      <left style="medium">
        <color theme="8" tint="-0.499984740745262"/>
      </left>
      <right style="thin">
        <color auto="1"/>
      </right>
      <top/>
      <bottom/>
      <diagonal/>
    </border>
    <border>
      <left style="medium">
        <color theme="9" tint="-0.499984740745262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thin">
        <color auto="1"/>
      </top>
      <bottom/>
      <diagonal/>
    </border>
    <border>
      <left style="medium">
        <color theme="9" tint="-0.499984740745262"/>
      </left>
      <right style="thin">
        <color auto="1"/>
      </right>
      <top style="thin">
        <color auto="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auto="1"/>
      </bottom>
      <diagonal/>
    </border>
    <border>
      <left style="medium">
        <color theme="9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auto="1"/>
      </top>
      <bottom/>
      <diagonal/>
    </border>
    <border>
      <left style="medium">
        <color theme="8" tint="-0.499984740745262"/>
      </left>
      <right style="thin">
        <color auto="1"/>
      </right>
      <top style="thin">
        <color auto="1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auto="1"/>
      </bottom>
      <diagonal/>
    </border>
    <border>
      <left style="medium">
        <color theme="8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auto="1"/>
      </top>
      <bottom/>
      <diagonal/>
    </border>
    <border>
      <left style="medium">
        <color theme="0" tint="-0.499984740745262"/>
      </left>
      <right style="thin">
        <color auto="1"/>
      </right>
      <top style="thin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auto="1"/>
      </bottom>
      <diagonal/>
    </border>
    <border>
      <left style="medium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rgb="FF7030A0"/>
      </left>
      <right style="medium">
        <color rgb="FF7030A0"/>
      </right>
      <top style="thin">
        <color auto="1"/>
      </top>
      <bottom/>
      <diagonal/>
    </border>
    <border>
      <left style="medium">
        <color rgb="FF7030A0"/>
      </left>
      <right style="thin">
        <color auto="1"/>
      </right>
      <top style="thin">
        <color auto="1"/>
      </top>
      <bottom/>
      <diagonal/>
    </border>
    <border>
      <left style="medium">
        <color rgb="FF7030A0"/>
      </left>
      <right style="medium">
        <color rgb="FF7030A0"/>
      </right>
      <top/>
      <bottom style="thin">
        <color auto="1"/>
      </bottom>
      <diagonal/>
    </border>
    <border>
      <left style="medium">
        <color rgb="FF7030A0"/>
      </left>
      <right style="thin">
        <color auto="1"/>
      </right>
      <top/>
      <bottom style="thin">
        <color auto="1"/>
      </bottom>
      <diagonal/>
    </border>
    <border>
      <left style="medium">
        <color theme="2" tint="-0.749961851863155"/>
      </left>
      <right style="medium">
        <color theme="2" tint="-0.749961851863155"/>
      </right>
      <top style="thin">
        <color auto="1"/>
      </top>
      <bottom/>
      <diagonal/>
    </border>
    <border>
      <left style="medium">
        <color theme="2" tint="-0.749961851863155"/>
      </left>
      <right style="thin">
        <color auto="1"/>
      </right>
      <top style="thin">
        <color auto="1"/>
      </top>
      <bottom/>
      <diagonal/>
    </border>
    <border>
      <left style="medium">
        <color theme="2" tint="-0.749961851863155"/>
      </left>
      <right style="medium">
        <color theme="2" tint="-0.749961851863155"/>
      </right>
      <top/>
      <bottom style="thin">
        <color auto="1"/>
      </bottom>
      <diagonal/>
    </border>
    <border>
      <left style="medium">
        <color theme="2" tint="-0.749961851863155"/>
      </left>
      <right style="thin">
        <color auto="1"/>
      </right>
      <top/>
      <bottom style="thin">
        <color auto="1"/>
      </bottom>
      <diagonal/>
    </border>
    <border>
      <left style="medium">
        <color theme="3" tint="-0.499984740745262"/>
      </left>
      <right style="medium">
        <color theme="3" tint="-0.499984740745262"/>
      </right>
      <top style="thin">
        <color auto="1"/>
      </top>
      <bottom/>
      <diagonal/>
    </border>
    <border>
      <left style="medium">
        <color theme="3" tint="-0.499984740745262"/>
      </left>
      <right style="thin">
        <color auto="1"/>
      </right>
      <top style="thin">
        <color auto="1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thin">
        <color auto="1"/>
      </bottom>
      <diagonal/>
    </border>
    <border>
      <left style="medium">
        <color theme="3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theme="6" tint="-0.499984740745262"/>
      </left>
      <right style="medium">
        <color theme="6" tint="-0.499984740745262"/>
      </right>
      <top style="thin">
        <color auto="1"/>
      </top>
      <bottom/>
      <diagonal/>
    </border>
    <border>
      <left style="medium">
        <color theme="6" tint="-0.499984740745262"/>
      </left>
      <right style="thin">
        <color auto="1"/>
      </right>
      <top style="thin">
        <color auto="1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thin">
        <color auto="1"/>
      </bottom>
      <diagonal/>
    </border>
    <border>
      <left style="medium">
        <color theme="6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rgb="FFFFC000"/>
      </left>
      <right style="medium">
        <color rgb="FFFFC000"/>
      </right>
      <top/>
      <bottom style="thin">
        <color auto="1"/>
      </bottom>
      <diagonal/>
    </border>
    <border>
      <left style="medium">
        <color rgb="FFFFC000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18" fillId="0" borderId="0" xfId="0" applyFont="1" applyAlignment="1">
      <alignment vertical="center"/>
    </xf>
    <xf numFmtId="0" fontId="18" fillId="34" borderId="19" xfId="0" applyFont="1" applyFill="1" applyBorder="1" applyAlignment="1">
      <alignment horizontal="left" vertical="center"/>
    </xf>
    <xf numFmtId="0" fontId="18" fillId="34" borderId="67" xfId="0" applyFont="1" applyFill="1" applyBorder="1" applyAlignment="1">
      <alignment horizontal="right" vertical="center"/>
    </xf>
    <xf numFmtId="0" fontId="18" fillId="34" borderId="20" xfId="0" applyFont="1" applyFill="1" applyBorder="1" applyAlignment="1">
      <alignment horizontal="center" vertical="center"/>
    </xf>
    <xf numFmtId="0" fontId="18" fillId="34" borderId="2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34" borderId="68" xfId="0" applyFont="1" applyFill="1" applyBorder="1" applyAlignment="1">
      <alignment horizontal="right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/>
    </xf>
    <xf numFmtId="0" fontId="18" fillId="37" borderId="0" xfId="0" applyFont="1" applyFill="1" applyAlignment="1">
      <alignment vertical="center"/>
    </xf>
    <xf numFmtId="164" fontId="18" fillId="37" borderId="0" xfId="42" applyNumberFormat="1" applyFont="1" applyFill="1" applyAlignment="1">
      <alignment vertical="center"/>
    </xf>
    <xf numFmtId="0" fontId="18" fillId="34" borderId="69" xfId="0" applyFont="1" applyFill="1" applyBorder="1" applyAlignment="1">
      <alignment horizontal="right" vertical="center"/>
    </xf>
    <xf numFmtId="0" fontId="18" fillId="34" borderId="65" xfId="0" applyFont="1" applyFill="1" applyBorder="1" applyAlignment="1">
      <alignment horizontal="center" vertical="center"/>
    </xf>
    <xf numFmtId="0" fontId="18" fillId="34" borderId="66" xfId="0" applyFont="1" applyFill="1" applyBorder="1" applyAlignment="1">
      <alignment horizontal="center" vertical="center"/>
    </xf>
    <xf numFmtId="0" fontId="21" fillId="37" borderId="0" xfId="0" applyFont="1" applyFill="1" applyAlignment="1">
      <alignment vertical="center"/>
    </xf>
    <xf numFmtId="0" fontId="22" fillId="37" borderId="0" xfId="0" applyFont="1" applyFill="1" applyAlignment="1">
      <alignment vertical="center"/>
    </xf>
    <xf numFmtId="164" fontId="22" fillId="37" borderId="0" xfId="42" applyNumberFormat="1" applyFont="1" applyFill="1" applyAlignment="1">
      <alignment vertical="center"/>
    </xf>
    <xf numFmtId="0" fontId="18" fillId="33" borderId="67" xfId="0" applyFont="1" applyFill="1" applyBorder="1" applyAlignment="1">
      <alignment horizontal="right" vertical="center"/>
    </xf>
    <xf numFmtId="0" fontId="18" fillId="33" borderId="61" xfId="0" applyFont="1" applyFill="1" applyBorder="1" applyAlignment="1">
      <alignment horizontal="center" vertical="center"/>
    </xf>
    <xf numFmtId="0" fontId="18" fillId="33" borderId="62" xfId="0" applyFont="1" applyFill="1" applyBorder="1" applyAlignment="1">
      <alignment horizontal="center" vertical="center"/>
    </xf>
    <xf numFmtId="0" fontId="22" fillId="37" borderId="0" xfId="0" applyFont="1" applyFill="1" applyAlignment="1">
      <alignment horizontal="right" vertical="center"/>
    </xf>
    <xf numFmtId="0" fontId="18" fillId="33" borderId="68" xfId="0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24" xfId="0" applyFont="1" applyFill="1" applyBorder="1" applyAlignment="1">
      <alignment horizontal="center" vertical="center"/>
    </xf>
    <xf numFmtId="9" fontId="22" fillId="37" borderId="0" xfId="0" applyNumberFormat="1" applyFont="1" applyFill="1" applyAlignment="1">
      <alignment vertical="center"/>
    </xf>
    <xf numFmtId="0" fontId="18" fillId="33" borderId="69" xfId="0" applyFont="1" applyFill="1" applyBorder="1" applyAlignment="1">
      <alignment horizontal="right" vertical="center"/>
    </xf>
    <xf numFmtId="0" fontId="18" fillId="33" borderId="63" xfId="0" applyFont="1" applyFill="1" applyBorder="1" applyAlignment="1">
      <alignment horizontal="center" vertical="center"/>
    </xf>
    <xf numFmtId="0" fontId="18" fillId="33" borderId="64" xfId="0" applyFont="1" applyFill="1" applyBorder="1" applyAlignment="1">
      <alignment horizontal="center" vertical="center"/>
    </xf>
    <xf numFmtId="0" fontId="18" fillId="43" borderId="67" xfId="0" applyFont="1" applyFill="1" applyBorder="1" applyAlignment="1">
      <alignment horizontal="right" vertical="center"/>
    </xf>
    <xf numFmtId="0" fontId="18" fillId="43" borderId="57" xfId="0" applyFont="1" applyFill="1" applyBorder="1" applyAlignment="1">
      <alignment horizontal="center" vertical="center"/>
    </xf>
    <xf numFmtId="0" fontId="18" fillId="43" borderId="58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64" fontId="18" fillId="0" borderId="0" xfId="42" applyNumberFormat="1" applyFont="1" applyAlignment="1">
      <alignment vertical="center"/>
    </xf>
    <xf numFmtId="0" fontId="18" fillId="43" borderId="68" xfId="0" applyFont="1" applyFill="1" applyBorder="1" applyAlignment="1">
      <alignment horizontal="right" vertical="center"/>
    </xf>
    <xf numFmtId="0" fontId="18" fillId="43" borderId="15" xfId="0" applyFont="1" applyFill="1" applyBorder="1" applyAlignment="1">
      <alignment horizontal="center" vertical="center"/>
    </xf>
    <xf numFmtId="0" fontId="18" fillId="43" borderId="25" xfId="0" applyFont="1" applyFill="1" applyBorder="1" applyAlignment="1">
      <alignment horizontal="center" vertical="center"/>
    </xf>
    <xf numFmtId="0" fontId="23" fillId="37" borderId="0" xfId="0" applyFont="1" applyFill="1" applyAlignment="1">
      <alignment horizontal="left" vertical="center"/>
    </xf>
    <xf numFmtId="0" fontId="18" fillId="37" borderId="0" xfId="0" applyFont="1" applyFill="1" applyAlignment="1">
      <alignment horizontal="right" vertical="center"/>
    </xf>
    <xf numFmtId="0" fontId="18" fillId="43" borderId="69" xfId="0" applyFont="1" applyFill="1" applyBorder="1" applyAlignment="1">
      <alignment horizontal="right" vertical="center"/>
    </xf>
    <xf numFmtId="0" fontId="18" fillId="43" borderId="59" xfId="0" applyFont="1" applyFill="1" applyBorder="1" applyAlignment="1">
      <alignment horizontal="center" vertical="center"/>
    </xf>
    <xf numFmtId="0" fontId="18" fillId="43" borderId="60" xfId="0" applyFont="1" applyFill="1" applyBorder="1" applyAlignment="1">
      <alignment horizontal="center" vertical="center"/>
    </xf>
    <xf numFmtId="0" fontId="24" fillId="37" borderId="0" xfId="0" applyFont="1" applyFill="1" applyAlignment="1">
      <alignment horizontal="right" vertical="center"/>
    </xf>
    <xf numFmtId="0" fontId="24" fillId="37" borderId="0" xfId="0" applyFont="1" applyFill="1" applyAlignment="1">
      <alignment vertical="center"/>
    </xf>
    <xf numFmtId="9" fontId="24" fillId="37" borderId="0" xfId="0" applyNumberFormat="1" applyFont="1" applyFill="1" applyAlignment="1">
      <alignment vertical="center"/>
    </xf>
    <xf numFmtId="164" fontId="24" fillId="37" borderId="0" xfId="42" applyNumberFormat="1" applyFont="1" applyFill="1" applyAlignment="1">
      <alignment vertical="center"/>
    </xf>
    <xf numFmtId="0" fontId="18" fillId="35" borderId="67" xfId="0" applyFont="1" applyFill="1" applyBorder="1" applyAlignment="1">
      <alignment horizontal="right" vertical="center"/>
    </xf>
    <xf numFmtId="0" fontId="18" fillId="35" borderId="53" xfId="0" applyFont="1" applyFill="1" applyBorder="1" applyAlignment="1">
      <alignment horizontal="center" vertical="center"/>
    </xf>
    <xf numFmtId="0" fontId="18" fillId="35" borderId="54" xfId="0" applyFont="1" applyFill="1" applyBorder="1" applyAlignment="1">
      <alignment horizontal="center" vertical="center"/>
    </xf>
    <xf numFmtId="0" fontId="18" fillId="35" borderId="68" xfId="0" applyFont="1" applyFill="1" applyBorder="1" applyAlignment="1">
      <alignment horizontal="right" vertical="center"/>
    </xf>
    <xf numFmtId="0" fontId="18" fillId="35" borderId="16" xfId="0" applyFont="1" applyFill="1" applyBorder="1" applyAlignment="1">
      <alignment horizontal="center" vertical="center"/>
    </xf>
    <xf numFmtId="0" fontId="18" fillId="35" borderId="26" xfId="0" applyFont="1" applyFill="1" applyBorder="1" applyAlignment="1">
      <alignment horizontal="center" vertical="center"/>
    </xf>
    <xf numFmtId="0" fontId="18" fillId="35" borderId="69" xfId="0" applyFont="1" applyFill="1" applyBorder="1" applyAlignment="1">
      <alignment horizontal="right" vertical="center"/>
    </xf>
    <xf numFmtId="0" fontId="18" fillId="35" borderId="55" xfId="0" applyFont="1" applyFill="1" applyBorder="1" applyAlignment="1">
      <alignment horizontal="center" vertical="center"/>
    </xf>
    <xf numFmtId="0" fontId="18" fillId="35" borderId="56" xfId="0" applyFont="1" applyFill="1" applyBorder="1" applyAlignment="1">
      <alignment horizontal="center" vertical="center"/>
    </xf>
    <xf numFmtId="0" fontId="18" fillId="38" borderId="67" xfId="0" applyFont="1" applyFill="1" applyBorder="1" applyAlignment="1">
      <alignment horizontal="right" vertical="center"/>
    </xf>
    <xf numFmtId="0" fontId="18" fillId="38" borderId="49" xfId="0" applyFont="1" applyFill="1" applyBorder="1" applyAlignment="1">
      <alignment horizontal="center" vertical="center"/>
    </xf>
    <xf numFmtId="0" fontId="18" fillId="38" borderId="50" xfId="0" applyFont="1" applyFill="1" applyBorder="1" applyAlignment="1">
      <alignment horizontal="center" vertical="center"/>
    </xf>
    <xf numFmtId="0" fontId="18" fillId="38" borderId="68" xfId="0" applyFont="1" applyFill="1" applyBorder="1" applyAlignment="1">
      <alignment horizontal="right" vertical="center"/>
    </xf>
    <xf numFmtId="0" fontId="18" fillId="38" borderId="11" xfId="0" applyFont="1" applyFill="1" applyBorder="1" applyAlignment="1">
      <alignment horizontal="center" vertical="center"/>
    </xf>
    <xf numFmtId="0" fontId="18" fillId="38" borderId="27" xfId="0" applyFont="1" applyFill="1" applyBorder="1" applyAlignment="1">
      <alignment horizontal="center" vertical="center"/>
    </xf>
    <xf numFmtId="0" fontId="18" fillId="37" borderId="0" xfId="0" applyFont="1" applyFill="1" applyAlignment="1">
      <alignment horizontal="left" vertical="center"/>
    </xf>
    <xf numFmtId="0" fontId="18" fillId="38" borderId="69" xfId="0" applyFont="1" applyFill="1" applyBorder="1" applyAlignment="1">
      <alignment horizontal="right" vertical="center"/>
    </xf>
    <xf numFmtId="0" fontId="18" fillId="38" borderId="51" xfId="0" applyFont="1" applyFill="1" applyBorder="1" applyAlignment="1">
      <alignment horizontal="center" vertical="center"/>
    </xf>
    <xf numFmtId="0" fontId="18" fillId="38" borderId="52" xfId="0" applyFont="1" applyFill="1" applyBorder="1" applyAlignment="1">
      <alignment horizontal="center" vertical="center"/>
    </xf>
    <xf numFmtId="10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40" borderId="67" xfId="0" applyFont="1" applyFill="1" applyBorder="1" applyAlignment="1">
      <alignment horizontal="right" vertical="center"/>
    </xf>
    <xf numFmtId="0" fontId="18" fillId="40" borderId="45" xfId="0" applyFont="1" applyFill="1" applyBorder="1" applyAlignment="1">
      <alignment horizontal="center" vertical="center"/>
    </xf>
    <xf numFmtId="0" fontId="18" fillId="40" borderId="46" xfId="0" applyFont="1" applyFill="1" applyBorder="1" applyAlignment="1">
      <alignment horizontal="center" vertical="center"/>
    </xf>
    <xf numFmtId="0" fontId="18" fillId="40" borderId="68" xfId="0" applyFont="1" applyFill="1" applyBorder="1" applyAlignment="1">
      <alignment horizontal="right" vertical="center"/>
    </xf>
    <xf numFmtId="0" fontId="18" fillId="40" borderId="17" xfId="0" applyFont="1" applyFill="1" applyBorder="1" applyAlignment="1">
      <alignment horizontal="center" vertical="center"/>
    </xf>
    <xf numFmtId="0" fontId="18" fillId="40" borderId="28" xfId="0" applyFont="1" applyFill="1" applyBorder="1" applyAlignment="1">
      <alignment horizontal="center" vertical="center"/>
    </xf>
    <xf numFmtId="0" fontId="20" fillId="37" borderId="0" xfId="0" applyFont="1" applyFill="1" applyAlignment="1">
      <alignment horizontal="left" vertical="center"/>
    </xf>
    <xf numFmtId="0" fontId="20" fillId="37" borderId="0" xfId="0" applyFont="1" applyFill="1" applyAlignment="1">
      <alignment vertical="center"/>
    </xf>
    <xf numFmtId="0" fontId="20" fillId="37" borderId="0" xfId="0" applyFont="1" applyFill="1" applyAlignment="1">
      <alignment horizontal="right" vertical="center"/>
    </xf>
    <xf numFmtId="1" fontId="20" fillId="37" borderId="0" xfId="42" applyNumberFormat="1" applyFont="1" applyFill="1" applyAlignment="1">
      <alignment vertical="center"/>
    </xf>
    <xf numFmtId="0" fontId="18" fillId="40" borderId="69" xfId="0" applyFont="1" applyFill="1" applyBorder="1" applyAlignment="1">
      <alignment horizontal="right" vertical="center"/>
    </xf>
    <xf numFmtId="0" fontId="18" fillId="40" borderId="47" xfId="0" applyFont="1" applyFill="1" applyBorder="1" applyAlignment="1">
      <alignment horizontal="center" vertical="center"/>
    </xf>
    <xf numFmtId="0" fontId="18" fillId="40" borderId="48" xfId="0" applyFont="1" applyFill="1" applyBorder="1" applyAlignment="1">
      <alignment horizontal="center" vertical="center"/>
    </xf>
    <xf numFmtId="0" fontId="18" fillId="41" borderId="67" xfId="0" applyFont="1" applyFill="1" applyBorder="1" applyAlignment="1">
      <alignment horizontal="right" vertical="center"/>
    </xf>
    <xf numFmtId="0" fontId="18" fillId="41" borderId="41" xfId="0" applyFont="1" applyFill="1" applyBorder="1" applyAlignment="1">
      <alignment horizontal="center" vertical="center"/>
    </xf>
    <xf numFmtId="0" fontId="18" fillId="41" borderId="42" xfId="0" applyFont="1" applyFill="1" applyBorder="1" applyAlignment="1">
      <alignment horizontal="center" vertical="center"/>
    </xf>
    <xf numFmtId="0" fontId="18" fillId="41" borderId="68" xfId="0" applyFont="1" applyFill="1" applyBorder="1" applyAlignment="1">
      <alignment horizontal="right" vertical="center"/>
    </xf>
    <xf numFmtId="0" fontId="18" fillId="41" borderId="12" xfId="0" applyFont="1" applyFill="1" applyBorder="1" applyAlignment="1">
      <alignment horizontal="center" vertical="center"/>
    </xf>
    <xf numFmtId="0" fontId="18" fillId="41" borderId="29" xfId="0" applyFont="1" applyFill="1" applyBorder="1" applyAlignment="1">
      <alignment horizontal="center" vertical="center"/>
    </xf>
    <xf numFmtId="0" fontId="18" fillId="41" borderId="69" xfId="0" applyFont="1" applyFill="1" applyBorder="1" applyAlignment="1">
      <alignment horizontal="right" vertical="center"/>
    </xf>
    <xf numFmtId="0" fontId="18" fillId="41" borderId="43" xfId="0" applyFont="1" applyFill="1" applyBorder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2" borderId="67" xfId="0" applyFont="1" applyFill="1" applyBorder="1" applyAlignment="1">
      <alignment horizontal="right" vertical="center"/>
    </xf>
    <xf numFmtId="0" fontId="18" fillId="42" borderId="37" xfId="0" applyFont="1" applyFill="1" applyBorder="1" applyAlignment="1">
      <alignment horizontal="center" vertical="center"/>
    </xf>
    <xf numFmtId="0" fontId="18" fillId="42" borderId="38" xfId="0" applyFont="1" applyFill="1" applyBorder="1" applyAlignment="1">
      <alignment horizontal="center" vertical="center"/>
    </xf>
    <xf numFmtId="0" fontId="18" fillId="42" borderId="68" xfId="0" applyFont="1" applyFill="1" applyBorder="1" applyAlignment="1">
      <alignment horizontal="right" vertical="center"/>
    </xf>
    <xf numFmtId="0" fontId="18" fillId="42" borderId="18" xfId="0" applyFont="1" applyFill="1" applyBorder="1" applyAlignment="1">
      <alignment horizontal="center" vertical="center"/>
    </xf>
    <xf numFmtId="0" fontId="18" fillId="42" borderId="30" xfId="0" applyFont="1" applyFill="1" applyBorder="1" applyAlignment="1">
      <alignment horizontal="center" vertical="center"/>
    </xf>
    <xf numFmtId="0" fontId="18" fillId="42" borderId="69" xfId="0" applyFont="1" applyFill="1" applyBorder="1" applyAlignment="1">
      <alignment horizontal="right" vertical="center"/>
    </xf>
    <xf numFmtId="0" fontId="18" fillId="42" borderId="39" xfId="0" applyFont="1" applyFill="1" applyBorder="1" applyAlignment="1">
      <alignment horizontal="center" vertical="center"/>
    </xf>
    <xf numFmtId="0" fontId="18" fillId="42" borderId="40" xfId="0" applyFont="1" applyFill="1" applyBorder="1" applyAlignment="1">
      <alignment horizontal="center" vertical="center"/>
    </xf>
    <xf numFmtId="0" fontId="18" fillId="39" borderId="67" xfId="0" applyFont="1" applyFill="1" applyBorder="1" applyAlignment="1">
      <alignment horizontal="right" vertical="center"/>
    </xf>
    <xf numFmtId="0" fontId="18" fillId="39" borderId="35" xfId="0" applyFont="1" applyFill="1" applyBorder="1" applyAlignment="1">
      <alignment horizontal="center" vertical="center"/>
    </xf>
    <xf numFmtId="0" fontId="18" fillId="39" borderId="36" xfId="0" applyFont="1" applyFill="1" applyBorder="1" applyAlignment="1">
      <alignment horizontal="center" vertical="center"/>
    </xf>
    <xf numFmtId="0" fontId="18" fillId="39" borderId="68" xfId="0" applyFont="1" applyFill="1" applyBorder="1" applyAlignment="1">
      <alignment horizontal="right" vertical="center"/>
    </xf>
    <xf numFmtId="0" fontId="18" fillId="39" borderId="13" xfId="0" applyFont="1" applyFill="1" applyBorder="1" applyAlignment="1">
      <alignment horizontal="center" vertical="center"/>
    </xf>
    <xf numFmtId="0" fontId="18" fillId="39" borderId="31" xfId="0" applyFont="1" applyFill="1" applyBorder="1" applyAlignment="1">
      <alignment horizontal="center" vertical="center"/>
    </xf>
    <xf numFmtId="0" fontId="18" fillId="39" borderId="69" xfId="0" applyFont="1" applyFill="1" applyBorder="1" applyAlignment="1">
      <alignment horizontal="right" vertical="center"/>
    </xf>
    <xf numFmtId="0" fontId="18" fillId="39" borderId="33" xfId="0" applyFont="1" applyFill="1" applyBorder="1" applyAlignment="1">
      <alignment horizontal="center" vertical="center"/>
    </xf>
    <xf numFmtId="0" fontId="18" fillId="39" borderId="34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36" borderId="0" xfId="0" applyFont="1" applyFill="1" applyAlignment="1">
      <alignment vertical="center"/>
    </xf>
    <xf numFmtId="0" fontId="18" fillId="39" borderId="19" xfId="0" applyFont="1" applyFill="1" applyBorder="1" applyAlignment="1">
      <alignment horizontal="left" vertical="center"/>
    </xf>
    <xf numFmtId="0" fontId="18" fillId="39" borderId="22" xfId="0" applyFont="1" applyFill="1" applyBorder="1" applyAlignment="1">
      <alignment horizontal="left" vertical="center"/>
    </xf>
    <xf numFmtId="0" fontId="18" fillId="39" borderId="32" xfId="0" applyFont="1" applyFill="1" applyBorder="1" applyAlignment="1">
      <alignment horizontal="left" vertical="center"/>
    </xf>
    <xf numFmtId="0" fontId="18" fillId="35" borderId="19" xfId="0" applyFont="1" applyFill="1" applyBorder="1" applyAlignment="1">
      <alignment horizontal="left" vertical="center"/>
    </xf>
    <xf numFmtId="0" fontId="18" fillId="35" borderId="22" xfId="0" applyFont="1" applyFill="1" applyBorder="1" applyAlignment="1">
      <alignment horizontal="left" vertical="center"/>
    </xf>
    <xf numFmtId="0" fontId="18" fillId="35" borderId="32" xfId="0" applyFont="1" applyFill="1" applyBorder="1" applyAlignment="1">
      <alignment horizontal="left" vertical="center"/>
    </xf>
    <xf numFmtId="0" fontId="18" fillId="38" borderId="19" xfId="0" applyFont="1" applyFill="1" applyBorder="1" applyAlignment="1">
      <alignment horizontal="left" vertical="center"/>
    </xf>
    <xf numFmtId="0" fontId="18" fillId="38" borderId="22" xfId="0" applyFont="1" applyFill="1" applyBorder="1" applyAlignment="1">
      <alignment horizontal="left" vertical="center"/>
    </xf>
    <xf numFmtId="0" fontId="18" fillId="38" borderId="32" xfId="0" applyFont="1" applyFill="1" applyBorder="1" applyAlignment="1">
      <alignment horizontal="left" vertical="center"/>
    </xf>
    <xf numFmtId="0" fontId="18" fillId="40" borderId="19" xfId="0" applyFont="1" applyFill="1" applyBorder="1" applyAlignment="1">
      <alignment horizontal="left" vertical="center"/>
    </xf>
    <xf numFmtId="0" fontId="18" fillId="40" borderId="22" xfId="0" applyFont="1" applyFill="1" applyBorder="1" applyAlignment="1">
      <alignment horizontal="left" vertical="center"/>
    </xf>
    <xf numFmtId="0" fontId="18" fillId="40" borderId="32" xfId="0" applyFont="1" applyFill="1" applyBorder="1" applyAlignment="1">
      <alignment horizontal="left" vertical="center"/>
    </xf>
    <xf numFmtId="0" fontId="18" fillId="41" borderId="19" xfId="0" applyFont="1" applyFill="1" applyBorder="1" applyAlignment="1">
      <alignment horizontal="left" vertical="center"/>
    </xf>
    <xf numFmtId="0" fontId="18" fillId="41" borderId="22" xfId="0" applyFont="1" applyFill="1" applyBorder="1" applyAlignment="1">
      <alignment horizontal="left" vertical="center"/>
    </xf>
    <xf numFmtId="0" fontId="18" fillId="41" borderId="32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42" borderId="19" xfId="0" applyFont="1" applyFill="1" applyBorder="1" applyAlignment="1">
      <alignment horizontal="left" vertical="center"/>
    </xf>
    <xf numFmtId="0" fontId="18" fillId="42" borderId="22" xfId="0" applyFont="1" applyFill="1" applyBorder="1" applyAlignment="1">
      <alignment horizontal="left" vertical="center"/>
    </xf>
    <xf numFmtId="0" fontId="18" fillId="42" borderId="32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43" borderId="19" xfId="0" applyFont="1" applyFill="1" applyBorder="1" applyAlignment="1">
      <alignment horizontal="left" vertical="center"/>
    </xf>
    <xf numFmtId="0" fontId="18" fillId="43" borderId="22" xfId="0" applyFont="1" applyFill="1" applyBorder="1" applyAlignment="1">
      <alignment horizontal="left" vertical="center"/>
    </xf>
    <xf numFmtId="0" fontId="18" fillId="43" borderId="32" xfId="0" applyFont="1" applyFill="1" applyBorder="1" applyAlignment="1">
      <alignment horizontal="left" vertical="center"/>
    </xf>
    <xf numFmtId="0" fontId="18" fillId="34" borderId="22" xfId="0" applyFont="1" applyFill="1" applyBorder="1" applyAlignment="1">
      <alignment horizontal="left" vertical="center"/>
    </xf>
    <xf numFmtId="0" fontId="18" fillId="34" borderId="32" xfId="0" applyFont="1" applyFill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mma" xfId="42" builtinId="3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37"/>
  <sheetViews>
    <sheetView tabSelected="1" zoomScale="85" zoomScaleNormal="85" workbookViewId="0">
      <selection activeCell="F15" sqref="F15"/>
    </sheetView>
  </sheetViews>
  <sheetFormatPr defaultRowHeight="14.25" x14ac:dyDescent="0.25"/>
  <cols>
    <col min="1" max="1" width="3.7109375" style="1" customWidth="1"/>
    <col min="2" max="2" width="32.28515625" style="1" customWidth="1"/>
    <col min="3" max="3" width="14.28515625" style="1" bestFit="1" customWidth="1"/>
    <col min="4" max="9" width="12.7109375" style="1" customWidth="1"/>
    <col min="10" max="10" width="2.85546875" style="1" customWidth="1"/>
    <col min="11" max="11" width="20.5703125" style="1" customWidth="1"/>
    <col min="12" max="12" width="6.7109375" style="1" customWidth="1"/>
    <col min="13" max="13" width="2.7109375" style="1" customWidth="1"/>
    <col min="14" max="14" width="3.7109375" style="1" customWidth="1"/>
    <col min="15" max="15" width="5.85546875" style="1" customWidth="1"/>
    <col min="16" max="16" width="3" style="1" customWidth="1"/>
    <col min="17" max="16384" width="9.140625" style="1"/>
  </cols>
  <sheetData>
    <row r="2" spans="2:16" ht="15" x14ac:dyDescent="0.25">
      <c r="B2" s="124" t="s">
        <v>34</v>
      </c>
      <c r="C2" s="124"/>
      <c r="D2" s="124"/>
      <c r="E2" s="124"/>
      <c r="F2" s="124"/>
      <c r="G2" s="124"/>
      <c r="H2" s="124"/>
      <c r="I2" s="124"/>
    </row>
    <row r="3" spans="2:16" ht="18" customHeight="1" x14ac:dyDescent="0.25">
      <c r="B3" s="124" t="s">
        <v>35</v>
      </c>
      <c r="C3" s="124"/>
      <c r="D3" s="124"/>
      <c r="E3" s="124"/>
      <c r="F3" s="124"/>
      <c r="G3" s="124"/>
      <c r="H3" s="124"/>
      <c r="I3" s="124"/>
    </row>
    <row r="4" spans="2:16" ht="19.5" customHeight="1" x14ac:dyDescent="0.25">
      <c r="B4" s="2" t="s">
        <v>28</v>
      </c>
      <c r="C4" s="3" t="s">
        <v>33</v>
      </c>
      <c r="D4" s="4" t="s">
        <v>0</v>
      </c>
      <c r="E4" s="4" t="s">
        <v>1</v>
      </c>
      <c r="F4" s="4" t="s">
        <v>5</v>
      </c>
      <c r="G4" s="4" t="s">
        <v>7</v>
      </c>
      <c r="H4" s="4" t="s">
        <v>9</v>
      </c>
      <c r="I4" s="5" t="s">
        <v>9</v>
      </c>
      <c r="K4" s="6" t="s">
        <v>36</v>
      </c>
    </row>
    <row r="5" spans="2:16" ht="19.5" customHeight="1" x14ac:dyDescent="0.25">
      <c r="B5" s="134" t="s">
        <v>2</v>
      </c>
      <c r="C5" s="7" t="s">
        <v>29</v>
      </c>
      <c r="D5" s="8" t="s">
        <v>3</v>
      </c>
      <c r="E5" s="8" t="s">
        <v>4</v>
      </c>
      <c r="F5" s="8" t="s">
        <v>6</v>
      </c>
      <c r="G5" s="8" t="s">
        <v>8</v>
      </c>
      <c r="H5" s="8" t="s">
        <v>9</v>
      </c>
      <c r="I5" s="9" t="s">
        <v>9</v>
      </c>
      <c r="K5" s="10" t="s">
        <v>13</v>
      </c>
      <c r="L5" s="10"/>
      <c r="M5" s="10"/>
      <c r="N5" s="10"/>
      <c r="O5" s="11"/>
      <c r="P5" s="10"/>
    </row>
    <row r="6" spans="2:16" ht="19.5" customHeight="1" x14ac:dyDescent="0.25">
      <c r="B6" s="135"/>
      <c r="C6" s="12" t="s">
        <v>32</v>
      </c>
      <c r="D6" s="13" t="s">
        <v>10</v>
      </c>
      <c r="E6" s="13" t="s">
        <v>10</v>
      </c>
      <c r="F6" s="13" t="s">
        <v>10</v>
      </c>
      <c r="G6" s="13" t="s">
        <v>10</v>
      </c>
      <c r="H6" s="13" t="s">
        <v>10</v>
      </c>
      <c r="I6" s="14" t="s">
        <v>10</v>
      </c>
      <c r="K6" s="15" t="s">
        <v>21</v>
      </c>
      <c r="L6" s="16"/>
      <c r="M6" s="16"/>
      <c r="N6" s="16"/>
      <c r="O6" s="17"/>
      <c r="P6" s="16"/>
    </row>
    <row r="7" spans="2:16" ht="19.5" customHeight="1" x14ac:dyDescent="0.25">
      <c r="B7" s="128" t="s">
        <v>38</v>
      </c>
      <c r="C7" s="18" t="s">
        <v>33</v>
      </c>
      <c r="D7" s="19" t="s">
        <v>9</v>
      </c>
      <c r="E7" s="19" t="s">
        <v>9</v>
      </c>
      <c r="F7" s="19" t="s">
        <v>9</v>
      </c>
      <c r="G7" s="19" t="s">
        <v>9</v>
      </c>
      <c r="H7" s="19" t="s">
        <v>9</v>
      </c>
      <c r="I7" s="20" t="s">
        <v>9</v>
      </c>
      <c r="K7" s="21" t="s">
        <v>25</v>
      </c>
      <c r="L7" s="16"/>
      <c r="M7" s="16"/>
      <c r="N7" s="21" t="s">
        <v>24</v>
      </c>
      <c r="O7" s="17">
        <v>300</v>
      </c>
      <c r="P7" s="16"/>
    </row>
    <row r="8" spans="2:16" ht="19.5" customHeight="1" x14ac:dyDescent="0.25">
      <c r="B8" s="129"/>
      <c r="C8" s="22" t="s">
        <v>29</v>
      </c>
      <c r="D8" s="23" t="s">
        <v>9</v>
      </c>
      <c r="E8" s="23" t="s">
        <v>9</v>
      </c>
      <c r="F8" s="23" t="s">
        <v>9</v>
      </c>
      <c r="G8" s="23" t="s">
        <v>9</v>
      </c>
      <c r="H8" s="23" t="s">
        <v>9</v>
      </c>
      <c r="I8" s="24" t="s">
        <v>9</v>
      </c>
      <c r="K8" s="21" t="s">
        <v>26</v>
      </c>
      <c r="L8" s="16">
        <v>25</v>
      </c>
      <c r="M8" s="25" t="s">
        <v>19</v>
      </c>
      <c r="N8" s="21" t="s">
        <v>24</v>
      </c>
      <c r="O8" s="17">
        <f>O7/100*L8</f>
        <v>75</v>
      </c>
      <c r="P8" s="16"/>
    </row>
    <row r="9" spans="2:16" ht="19.5" customHeight="1" x14ac:dyDescent="0.25">
      <c r="B9" s="130"/>
      <c r="C9" s="26" t="s">
        <v>32</v>
      </c>
      <c r="D9" s="27" t="s">
        <v>10</v>
      </c>
      <c r="E9" s="27" t="s">
        <v>10</v>
      </c>
      <c r="F9" s="27" t="s">
        <v>10</v>
      </c>
      <c r="G9" s="27" t="s">
        <v>10</v>
      </c>
      <c r="H9" s="27" t="s">
        <v>10</v>
      </c>
      <c r="I9" s="28" t="s">
        <v>10</v>
      </c>
      <c r="K9" s="21" t="s">
        <v>14</v>
      </c>
      <c r="L9" s="16"/>
      <c r="M9" s="16"/>
      <c r="N9" s="21" t="s">
        <v>24</v>
      </c>
      <c r="O9" s="17">
        <f>O7-O8</f>
        <v>225</v>
      </c>
      <c r="P9" s="16"/>
    </row>
    <row r="10" spans="2:16" ht="19.5" customHeight="1" x14ac:dyDescent="0.25">
      <c r="B10" s="131" t="s">
        <v>39</v>
      </c>
      <c r="C10" s="29" t="s">
        <v>33</v>
      </c>
      <c r="D10" s="30" t="s">
        <v>9</v>
      </c>
      <c r="E10" s="30" t="s">
        <v>9</v>
      </c>
      <c r="F10" s="30" t="s">
        <v>9</v>
      </c>
      <c r="G10" s="30" t="s">
        <v>9</v>
      </c>
      <c r="H10" s="30" t="s">
        <v>9</v>
      </c>
      <c r="I10" s="31" t="s">
        <v>9</v>
      </c>
      <c r="N10" s="32"/>
      <c r="O10" s="33"/>
    </row>
    <row r="11" spans="2:16" ht="19.5" customHeight="1" x14ac:dyDescent="0.25">
      <c r="B11" s="132"/>
      <c r="C11" s="34" t="s">
        <v>29</v>
      </c>
      <c r="D11" s="35" t="s">
        <v>9</v>
      </c>
      <c r="E11" s="35" t="s">
        <v>9</v>
      </c>
      <c r="F11" s="35" t="s">
        <v>9</v>
      </c>
      <c r="G11" s="35" t="s">
        <v>9</v>
      </c>
      <c r="H11" s="35" t="s">
        <v>9</v>
      </c>
      <c r="I11" s="36" t="s">
        <v>9</v>
      </c>
      <c r="K11" s="37" t="s">
        <v>20</v>
      </c>
      <c r="L11" s="10"/>
      <c r="M11" s="10"/>
      <c r="N11" s="38"/>
      <c r="O11" s="11"/>
      <c r="P11" s="10"/>
    </row>
    <row r="12" spans="2:16" ht="19.5" customHeight="1" x14ac:dyDescent="0.25">
      <c r="B12" s="133"/>
      <c r="C12" s="39" t="s">
        <v>32</v>
      </c>
      <c r="D12" s="40" t="s">
        <v>10</v>
      </c>
      <c r="E12" s="40" t="s">
        <v>10</v>
      </c>
      <c r="F12" s="40" t="s">
        <v>10</v>
      </c>
      <c r="G12" s="40" t="s">
        <v>10</v>
      </c>
      <c r="H12" s="40" t="s">
        <v>10</v>
      </c>
      <c r="I12" s="41" t="s">
        <v>10</v>
      </c>
      <c r="K12" s="42" t="s">
        <v>16</v>
      </c>
      <c r="L12" s="43">
        <v>10</v>
      </c>
      <c r="M12" s="44" t="s">
        <v>19</v>
      </c>
      <c r="N12" s="42" t="s">
        <v>24</v>
      </c>
      <c r="O12" s="45">
        <f>O9/100*L12</f>
        <v>22.5</v>
      </c>
      <c r="P12" s="10"/>
    </row>
    <row r="13" spans="2:16" ht="19.5" customHeight="1" x14ac:dyDescent="0.25">
      <c r="B13" s="112" t="s">
        <v>40</v>
      </c>
      <c r="C13" s="46" t="s">
        <v>33</v>
      </c>
      <c r="D13" s="47" t="s">
        <v>9</v>
      </c>
      <c r="E13" s="47" t="s">
        <v>9</v>
      </c>
      <c r="F13" s="47" t="s">
        <v>9</v>
      </c>
      <c r="G13" s="47" t="s">
        <v>9</v>
      </c>
      <c r="H13" s="47" t="s">
        <v>9</v>
      </c>
      <c r="I13" s="48" t="s">
        <v>9</v>
      </c>
      <c r="K13" s="42" t="s">
        <v>15</v>
      </c>
      <c r="L13" s="43">
        <v>10</v>
      </c>
      <c r="M13" s="44" t="s">
        <v>19</v>
      </c>
      <c r="N13" s="42" t="s">
        <v>24</v>
      </c>
      <c r="O13" s="45">
        <f>O9/100*L13</f>
        <v>22.5</v>
      </c>
      <c r="P13" s="10"/>
    </row>
    <row r="14" spans="2:16" ht="19.5" customHeight="1" x14ac:dyDescent="0.25">
      <c r="B14" s="113"/>
      <c r="C14" s="49" t="s">
        <v>29</v>
      </c>
      <c r="D14" s="50" t="s">
        <v>9</v>
      </c>
      <c r="E14" s="50" t="s">
        <v>9</v>
      </c>
      <c r="F14" s="50" t="s">
        <v>9</v>
      </c>
      <c r="G14" s="50" t="s">
        <v>9</v>
      </c>
      <c r="H14" s="50" t="s">
        <v>9</v>
      </c>
      <c r="I14" s="51" t="s">
        <v>9</v>
      </c>
      <c r="K14" s="42" t="s">
        <v>30</v>
      </c>
      <c r="L14" s="43"/>
      <c r="M14" s="43"/>
      <c r="N14" s="42" t="s">
        <v>24</v>
      </c>
      <c r="O14" s="45">
        <v>2</v>
      </c>
      <c r="P14" s="10"/>
    </row>
    <row r="15" spans="2:16" ht="19.5" customHeight="1" x14ac:dyDescent="0.25">
      <c r="B15" s="114"/>
      <c r="C15" s="52" t="s">
        <v>32</v>
      </c>
      <c r="D15" s="53" t="s">
        <v>10</v>
      </c>
      <c r="E15" s="53" t="s">
        <v>10</v>
      </c>
      <c r="F15" s="53" t="s">
        <v>10</v>
      </c>
      <c r="G15" s="53" t="s">
        <v>10</v>
      </c>
      <c r="H15" s="53" t="s">
        <v>10</v>
      </c>
      <c r="I15" s="54" t="s">
        <v>10</v>
      </c>
      <c r="K15" s="42" t="s">
        <v>17</v>
      </c>
      <c r="L15" s="43"/>
      <c r="M15" s="43"/>
      <c r="N15" s="42" t="s">
        <v>24</v>
      </c>
      <c r="O15" s="45">
        <f>O9+(SUM(O12:O14))</f>
        <v>272</v>
      </c>
      <c r="P15" s="10"/>
    </row>
    <row r="16" spans="2:16" ht="19.5" customHeight="1" x14ac:dyDescent="0.25">
      <c r="B16" s="115" t="s">
        <v>41</v>
      </c>
      <c r="C16" s="55" t="s">
        <v>33</v>
      </c>
      <c r="D16" s="56" t="s">
        <v>9</v>
      </c>
      <c r="E16" s="56" t="s">
        <v>9</v>
      </c>
      <c r="F16" s="56" t="s">
        <v>9</v>
      </c>
      <c r="G16" s="56" t="s">
        <v>9</v>
      </c>
      <c r="H16" s="56" t="s">
        <v>9</v>
      </c>
      <c r="I16" s="57" t="s">
        <v>9</v>
      </c>
      <c r="K16" s="10"/>
      <c r="L16" s="10"/>
      <c r="M16" s="10"/>
      <c r="N16" s="38"/>
      <c r="O16" s="11"/>
      <c r="P16" s="10"/>
    </row>
    <row r="17" spans="2:22" ht="19.5" customHeight="1" x14ac:dyDescent="0.25">
      <c r="B17" s="116"/>
      <c r="C17" s="58" t="s">
        <v>29</v>
      </c>
      <c r="D17" s="59" t="s">
        <v>9</v>
      </c>
      <c r="E17" s="59" t="s">
        <v>9</v>
      </c>
      <c r="F17" s="59" t="s">
        <v>9</v>
      </c>
      <c r="G17" s="59" t="s">
        <v>9</v>
      </c>
      <c r="H17" s="59" t="s">
        <v>9</v>
      </c>
      <c r="I17" s="60" t="s">
        <v>9</v>
      </c>
      <c r="K17" s="61" t="s">
        <v>27</v>
      </c>
      <c r="L17" s="10"/>
      <c r="M17" s="10"/>
      <c r="N17" s="38"/>
      <c r="O17" s="11"/>
      <c r="P17" s="10"/>
    </row>
    <row r="18" spans="2:22" ht="19.5" customHeight="1" x14ac:dyDescent="0.25">
      <c r="B18" s="117"/>
      <c r="C18" s="62" t="s">
        <v>32</v>
      </c>
      <c r="D18" s="63" t="s">
        <v>10</v>
      </c>
      <c r="E18" s="63" t="s">
        <v>10</v>
      </c>
      <c r="F18" s="63" t="s">
        <v>10</v>
      </c>
      <c r="G18" s="63" t="s">
        <v>10</v>
      </c>
      <c r="H18" s="63" t="s">
        <v>10</v>
      </c>
      <c r="I18" s="64" t="s">
        <v>10</v>
      </c>
      <c r="K18" s="38" t="s">
        <v>25</v>
      </c>
      <c r="L18" s="10"/>
      <c r="M18" s="10"/>
      <c r="N18" s="38"/>
      <c r="O18" s="11">
        <f>O7</f>
        <v>300</v>
      </c>
      <c r="P18" s="10"/>
      <c r="S18" s="65"/>
      <c r="T18" s="66"/>
      <c r="U18" s="66"/>
      <c r="V18" s="65"/>
    </row>
    <row r="19" spans="2:22" ht="19.5" customHeight="1" x14ac:dyDescent="0.25">
      <c r="B19" s="118" t="s">
        <v>42</v>
      </c>
      <c r="C19" s="67" t="s">
        <v>33</v>
      </c>
      <c r="D19" s="68" t="s">
        <v>9</v>
      </c>
      <c r="E19" s="68" t="s">
        <v>9</v>
      </c>
      <c r="F19" s="68" t="s">
        <v>9</v>
      </c>
      <c r="G19" s="68" t="s">
        <v>9</v>
      </c>
      <c r="H19" s="68" t="s">
        <v>9</v>
      </c>
      <c r="I19" s="69" t="s">
        <v>9</v>
      </c>
      <c r="K19" s="38" t="s">
        <v>17</v>
      </c>
      <c r="L19" s="10"/>
      <c r="M19" s="10"/>
      <c r="N19" s="38"/>
      <c r="O19" s="11">
        <f>O15</f>
        <v>272</v>
      </c>
      <c r="P19" s="10"/>
      <c r="S19" s="65"/>
      <c r="U19" s="66"/>
    </row>
    <row r="20" spans="2:22" ht="19.5" customHeight="1" x14ac:dyDescent="0.25">
      <c r="B20" s="119"/>
      <c r="C20" s="70" t="s">
        <v>29</v>
      </c>
      <c r="D20" s="71" t="s">
        <v>9</v>
      </c>
      <c r="E20" s="71" t="s">
        <v>9</v>
      </c>
      <c r="F20" s="71" t="s">
        <v>9</v>
      </c>
      <c r="G20" s="71" t="s">
        <v>9</v>
      </c>
      <c r="H20" s="71" t="s">
        <v>9</v>
      </c>
      <c r="I20" s="72" t="s">
        <v>9</v>
      </c>
      <c r="K20" s="73" t="s">
        <v>18</v>
      </c>
      <c r="L20" s="74"/>
      <c r="M20" s="74"/>
      <c r="N20" s="75"/>
      <c r="O20" s="76">
        <f>(1-(O19/O18))*100</f>
        <v>9.3333333333333375</v>
      </c>
      <c r="P20" s="10" t="s">
        <v>19</v>
      </c>
    </row>
    <row r="21" spans="2:22" ht="19.5" customHeight="1" x14ac:dyDescent="0.25">
      <c r="B21" s="120"/>
      <c r="C21" s="77" t="s">
        <v>32</v>
      </c>
      <c r="D21" s="78" t="s">
        <v>10</v>
      </c>
      <c r="E21" s="78" t="s">
        <v>10</v>
      </c>
      <c r="F21" s="78" t="s">
        <v>10</v>
      </c>
      <c r="G21" s="78" t="s">
        <v>10</v>
      </c>
      <c r="H21" s="78" t="s">
        <v>10</v>
      </c>
      <c r="I21" s="79" t="s">
        <v>10</v>
      </c>
    </row>
    <row r="22" spans="2:22" ht="19.5" customHeight="1" x14ac:dyDescent="0.25">
      <c r="B22" s="121" t="s">
        <v>43</v>
      </c>
      <c r="C22" s="80" t="s">
        <v>33</v>
      </c>
      <c r="D22" s="81" t="s">
        <v>9</v>
      </c>
      <c r="E22" s="81" t="s">
        <v>9</v>
      </c>
      <c r="F22" s="81" t="s">
        <v>9</v>
      </c>
      <c r="G22" s="81" t="s">
        <v>9</v>
      </c>
      <c r="H22" s="81" t="s">
        <v>9</v>
      </c>
      <c r="I22" s="82" t="s">
        <v>9</v>
      </c>
      <c r="K22" s="1" t="s">
        <v>37</v>
      </c>
    </row>
    <row r="23" spans="2:22" ht="19.5" customHeight="1" x14ac:dyDescent="0.25">
      <c r="B23" s="122"/>
      <c r="C23" s="83" t="s">
        <v>29</v>
      </c>
      <c r="D23" s="84" t="s">
        <v>9</v>
      </c>
      <c r="E23" s="84" t="s">
        <v>9</v>
      </c>
      <c r="F23" s="84" t="s">
        <v>9</v>
      </c>
      <c r="G23" s="84" t="s">
        <v>9</v>
      </c>
      <c r="H23" s="84" t="s">
        <v>9</v>
      </c>
      <c r="I23" s="85" t="s">
        <v>9</v>
      </c>
    </row>
    <row r="24" spans="2:22" ht="19.5" customHeight="1" x14ac:dyDescent="0.25">
      <c r="B24" s="123"/>
      <c r="C24" s="86" t="s">
        <v>32</v>
      </c>
      <c r="D24" s="87" t="s">
        <v>10</v>
      </c>
      <c r="E24" s="87" t="s">
        <v>10</v>
      </c>
      <c r="F24" s="87" t="s">
        <v>10</v>
      </c>
      <c r="G24" s="87" t="s">
        <v>10</v>
      </c>
      <c r="H24" s="87" t="s">
        <v>10</v>
      </c>
      <c r="I24" s="88" t="s">
        <v>10</v>
      </c>
    </row>
    <row r="25" spans="2:22" ht="19.5" customHeight="1" x14ac:dyDescent="0.25">
      <c r="B25" s="125" t="s">
        <v>44</v>
      </c>
      <c r="C25" s="89" t="s">
        <v>33</v>
      </c>
      <c r="D25" s="90" t="s">
        <v>9</v>
      </c>
      <c r="E25" s="90" t="s">
        <v>9</v>
      </c>
      <c r="F25" s="90" t="s">
        <v>9</v>
      </c>
      <c r="G25" s="90" t="s">
        <v>9</v>
      </c>
      <c r="H25" s="90" t="s">
        <v>9</v>
      </c>
      <c r="I25" s="91" t="s">
        <v>9</v>
      </c>
    </row>
    <row r="26" spans="2:22" ht="19.5" customHeight="1" x14ac:dyDescent="0.25">
      <c r="B26" s="126"/>
      <c r="C26" s="92" t="s">
        <v>29</v>
      </c>
      <c r="D26" s="93" t="s">
        <v>9</v>
      </c>
      <c r="E26" s="93" t="s">
        <v>9</v>
      </c>
      <c r="F26" s="93" t="s">
        <v>9</v>
      </c>
      <c r="G26" s="93" t="s">
        <v>9</v>
      </c>
      <c r="H26" s="93" t="s">
        <v>9</v>
      </c>
      <c r="I26" s="94" t="s">
        <v>9</v>
      </c>
    </row>
    <row r="27" spans="2:22" ht="19.5" customHeight="1" x14ac:dyDescent="0.25">
      <c r="B27" s="127"/>
      <c r="C27" s="95" t="s">
        <v>32</v>
      </c>
      <c r="D27" s="96" t="s">
        <v>10</v>
      </c>
      <c r="E27" s="96" t="s">
        <v>10</v>
      </c>
      <c r="F27" s="96" t="s">
        <v>10</v>
      </c>
      <c r="G27" s="96" t="s">
        <v>10</v>
      </c>
      <c r="H27" s="96" t="s">
        <v>10</v>
      </c>
      <c r="I27" s="97" t="s">
        <v>10</v>
      </c>
    </row>
    <row r="28" spans="2:22" ht="19.5" customHeight="1" x14ac:dyDescent="0.25">
      <c r="B28" s="109" t="s">
        <v>45</v>
      </c>
      <c r="C28" s="98" t="s">
        <v>33</v>
      </c>
      <c r="D28" s="99" t="s">
        <v>9</v>
      </c>
      <c r="E28" s="99" t="s">
        <v>9</v>
      </c>
      <c r="F28" s="99" t="s">
        <v>9</v>
      </c>
      <c r="G28" s="99" t="s">
        <v>9</v>
      </c>
      <c r="H28" s="99" t="s">
        <v>9</v>
      </c>
      <c r="I28" s="100" t="s">
        <v>9</v>
      </c>
    </row>
    <row r="29" spans="2:22" ht="19.5" customHeight="1" x14ac:dyDescent="0.25">
      <c r="B29" s="110"/>
      <c r="C29" s="101" t="s">
        <v>29</v>
      </c>
      <c r="D29" s="102" t="s">
        <v>9</v>
      </c>
      <c r="E29" s="102" t="s">
        <v>9</v>
      </c>
      <c r="F29" s="102" t="s">
        <v>9</v>
      </c>
      <c r="G29" s="102" t="s">
        <v>9</v>
      </c>
      <c r="H29" s="102" t="s">
        <v>9</v>
      </c>
      <c r="I29" s="103" t="s">
        <v>9</v>
      </c>
    </row>
    <row r="30" spans="2:22" ht="19.5" customHeight="1" x14ac:dyDescent="0.25">
      <c r="B30" s="111"/>
      <c r="C30" s="104" t="s">
        <v>32</v>
      </c>
      <c r="D30" s="105" t="s">
        <v>10</v>
      </c>
      <c r="E30" s="105" t="s">
        <v>10</v>
      </c>
      <c r="F30" s="105" t="s">
        <v>10</v>
      </c>
      <c r="G30" s="105" t="s">
        <v>10</v>
      </c>
      <c r="H30" s="105" t="s">
        <v>10</v>
      </c>
      <c r="I30" s="106" t="s">
        <v>10</v>
      </c>
    </row>
    <row r="32" spans="2:22" x14ac:dyDescent="0.25">
      <c r="B32" s="107" t="s">
        <v>22</v>
      </c>
      <c r="C32" s="107"/>
      <c r="D32" s="107"/>
      <c r="E32" s="107"/>
      <c r="F32" s="107"/>
      <c r="G32" s="107"/>
      <c r="H32" s="107"/>
      <c r="I32" s="107"/>
    </row>
    <row r="33" spans="2:9" x14ac:dyDescent="0.25">
      <c r="B33" s="107" t="s">
        <v>31</v>
      </c>
      <c r="C33" s="107"/>
      <c r="D33" s="107"/>
      <c r="E33" s="107"/>
      <c r="F33" s="107"/>
      <c r="G33" s="107"/>
      <c r="H33" s="107"/>
      <c r="I33" s="107"/>
    </row>
    <row r="34" spans="2:9" x14ac:dyDescent="0.25">
      <c r="B34" s="107" t="s">
        <v>23</v>
      </c>
      <c r="C34" s="107"/>
      <c r="D34" s="107"/>
      <c r="E34" s="107"/>
      <c r="F34" s="107"/>
      <c r="G34" s="107"/>
      <c r="H34" s="107"/>
      <c r="I34" s="107"/>
    </row>
    <row r="36" spans="2:9" ht="15" x14ac:dyDescent="0.25">
      <c r="B36" s="108" t="s">
        <v>11</v>
      </c>
      <c r="C36" s="108"/>
      <c r="D36" s="108"/>
      <c r="E36" s="108"/>
      <c r="F36" s="108"/>
      <c r="G36" s="108"/>
      <c r="H36" s="108"/>
      <c r="I36" s="108"/>
    </row>
    <row r="37" spans="2:9" ht="15" x14ac:dyDescent="0.25">
      <c r="B37" s="108" t="s">
        <v>12</v>
      </c>
      <c r="C37" s="108"/>
      <c r="D37" s="108"/>
      <c r="E37" s="108"/>
      <c r="F37" s="108"/>
      <c r="G37" s="108"/>
      <c r="H37" s="108"/>
      <c r="I37" s="108"/>
    </row>
  </sheetData>
  <mergeCells count="11">
    <mergeCell ref="B3:I3"/>
    <mergeCell ref="B2:I2"/>
    <mergeCell ref="B25:B27"/>
    <mergeCell ref="B7:B9"/>
    <mergeCell ref="B10:B12"/>
    <mergeCell ref="B5:B6"/>
    <mergeCell ref="B28:B30"/>
    <mergeCell ref="B13:B15"/>
    <mergeCell ref="B16:B18"/>
    <mergeCell ref="B19:B21"/>
    <mergeCell ref="B22:B24"/>
  </mergeCells>
  <pageMargins left="0.70866141732283472" right="0.70866141732283472" top="0.55118110236220474" bottom="0.55118110236220474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kortingen</vt:lpstr>
      <vt:lpstr>kortingen!Afdrukbereik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Visser</dc:creator>
  <cp:lastModifiedBy>Serge Visser</cp:lastModifiedBy>
  <cp:lastPrinted>2014-08-21T09:07:53Z</cp:lastPrinted>
  <dcterms:created xsi:type="dcterms:W3CDTF">2011-07-22T11:26:59Z</dcterms:created>
  <dcterms:modified xsi:type="dcterms:W3CDTF">2018-01-30T08:42:33Z</dcterms:modified>
</cp:coreProperties>
</file>