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4280" windowHeight="12840"/>
  </bookViews>
  <sheets>
    <sheet name="BASIS INFORMATIE AANBIEDER" sheetId="12" r:id="rId1"/>
    <sheet name="Perceel 1" sheetId="1" r:id="rId2"/>
    <sheet name="Perceel 2" sheetId="2" r:id="rId3"/>
    <sheet name="Perceel 3" sheetId="3" r:id="rId4"/>
    <sheet name="Perceel 4" sheetId="4" r:id="rId5"/>
    <sheet name="Perceel 5" sheetId="5" r:id="rId6"/>
    <sheet name="Perceel 6" sheetId="6" r:id="rId7"/>
    <sheet name="Perceel 7" sheetId="7" r:id="rId8"/>
    <sheet name="Perceel 8" sheetId="8" r:id="rId9"/>
    <sheet name="Perceel 9" sheetId="9" r:id="rId10"/>
    <sheet name="Perceel 10" sheetId="10" r:id="rId11"/>
    <sheet name="Blad13" sheetId="13" r:id="rId12"/>
  </sheets>
  <calcPr calcId="145621"/>
</workbook>
</file>

<file path=xl/calcChain.xml><?xml version="1.0" encoding="utf-8"?>
<calcChain xmlns="http://schemas.openxmlformats.org/spreadsheetml/2006/main">
  <c r="C8" i="12" l="1"/>
  <c r="E13" i="2"/>
  <c r="E10" i="2"/>
  <c r="E7" i="2" l="1"/>
  <c r="E16" i="2" s="1"/>
  <c r="D29" i="9" l="1"/>
  <c r="D15" i="7"/>
  <c r="D22" i="6"/>
  <c r="D27" i="9" l="1"/>
  <c r="D22" i="9"/>
  <c r="D15" i="9"/>
  <c r="D10" i="9"/>
  <c r="C13" i="12"/>
  <c r="E7" i="8"/>
  <c r="D7" i="7"/>
  <c r="D12" i="7"/>
  <c r="E7" i="5"/>
  <c r="E7" i="4"/>
  <c r="D19" i="1"/>
  <c r="D22" i="1" s="1"/>
  <c r="C16" i="12" l="1"/>
  <c r="C11" i="12"/>
  <c r="D7" i="3"/>
  <c r="D13" i="1"/>
  <c r="C17" i="10"/>
  <c r="C12" i="10"/>
  <c r="C7" i="10" l="1"/>
  <c r="C19" i="10" s="1"/>
  <c r="C22" i="6"/>
  <c r="A16" i="12"/>
  <c r="A15" i="12"/>
  <c r="A14" i="12"/>
  <c r="A13" i="12"/>
  <c r="A12" i="12"/>
  <c r="A11" i="12"/>
  <c r="A10" i="12"/>
  <c r="A9" i="12"/>
  <c r="A8" i="12"/>
  <c r="A7" i="12"/>
  <c r="D7" i="1"/>
  <c r="C15" i="12" l="1"/>
  <c r="C14" i="12"/>
  <c r="C12" i="12"/>
  <c r="C10" i="12"/>
  <c r="C9" i="12"/>
  <c r="C7" i="12"/>
  <c r="C1" i="10" l="1"/>
  <c r="C1" i="9"/>
  <c r="C1" i="8"/>
  <c r="C1" i="7"/>
  <c r="C1" i="6"/>
  <c r="C1" i="5"/>
  <c r="C1" i="4"/>
  <c r="C1" i="3"/>
  <c r="D1" i="2"/>
  <c r="C1" i="1"/>
</calcChain>
</file>

<file path=xl/sharedStrings.xml><?xml version="1.0" encoding="utf-8"?>
<sst xmlns="http://schemas.openxmlformats.org/spreadsheetml/2006/main" count="185" uniqueCount="81">
  <si>
    <t>Aantal abri's</t>
  </si>
  <si>
    <t>Afdracht aan Gemeente per abri per jaar</t>
  </si>
  <si>
    <t>Naam Inschrijver</t>
  </si>
  <si>
    <t>Totaal afdracht per jaar</t>
  </si>
  <si>
    <t>Billboard</t>
  </si>
  <si>
    <t>Reclamevitrine</t>
  </si>
  <si>
    <t>Afdracht aan Gemeente per reclamevitrine per jaar</t>
  </si>
  <si>
    <t>Lichtmastreclame</t>
  </si>
  <si>
    <t>Afdracht aan Gemeente per lichtmastreclamebord per jaar</t>
  </si>
  <si>
    <t>reclame objecten</t>
  </si>
  <si>
    <t>Naam inschrijver</t>
  </si>
  <si>
    <t>Schrijft in op perceel:</t>
  </si>
  <si>
    <t>Nee</t>
  </si>
  <si>
    <t>Ja</t>
  </si>
  <si>
    <t>Totaal afdracht aan de gemeente</t>
  </si>
  <si>
    <t>Aantal m2</t>
  </si>
  <si>
    <t>1 - Abri's</t>
  </si>
  <si>
    <t>2 - Billboards</t>
  </si>
  <si>
    <t>Perceel</t>
  </si>
  <si>
    <t>3 - Reclamevitrines</t>
  </si>
  <si>
    <t>4 - Reclamezuil A7</t>
  </si>
  <si>
    <t>5 - Reclamezuil N23</t>
  </si>
  <si>
    <t>7 - Lichtmastreclame</t>
  </si>
  <si>
    <t>8 - A0 reclameborden lantaarnpalen</t>
  </si>
  <si>
    <t>9 - Reclame gemeentelijke parkeergarages</t>
  </si>
  <si>
    <t>10 - Innovatief</t>
  </si>
  <si>
    <t>Maak een keuze in soort reclame:
- Traditioneel/papier
- Roterend
- Digitaal</t>
  </si>
  <si>
    <t>Traditioneel/papier</t>
  </si>
  <si>
    <t>Roterend</t>
  </si>
  <si>
    <t>Digitaal</t>
  </si>
  <si>
    <t>Gemeentelijke Abri Stationsplein Hoorn</t>
  </si>
  <si>
    <t>Soort Abri</t>
  </si>
  <si>
    <t>Abri met 1 reclamevlak</t>
  </si>
  <si>
    <t>Abri met 2 reclamevlakken</t>
  </si>
  <si>
    <t>3 jaar</t>
  </si>
  <si>
    <t>5 jaar</t>
  </si>
  <si>
    <t>7 jaar</t>
  </si>
  <si>
    <t>10 jaar</t>
  </si>
  <si>
    <t>Kies hier een looptijd van de overeenkomst</t>
  </si>
  <si>
    <t>Aantal reclamezuil N23</t>
  </si>
  <si>
    <t>Bijdrage door inschrijver, eenmalig</t>
  </si>
  <si>
    <t>Onverlicht</t>
  </si>
  <si>
    <t>Verlicht</t>
  </si>
  <si>
    <t>Maak een keuze in soort reclame:
- Onverlicht
- Verlicht
- Digitaal</t>
  </si>
  <si>
    <t>Aantal reclame vlakken per reclame object</t>
  </si>
  <si>
    <t>Afdracht aan de Gemeente per reclame object per jaar</t>
  </si>
  <si>
    <t>Reclame gemeentelijke parkeergarages Jeudje</t>
  </si>
  <si>
    <t>Reclame gemeentelijke parkeergarages Schouwburg het Park</t>
  </si>
  <si>
    <t xml:space="preserve">Prijs per m2 </t>
  </si>
  <si>
    <t>Totaal afdracht aan de Gemeente per jaar</t>
  </si>
  <si>
    <t>Aantal Voorwerpen</t>
  </si>
  <si>
    <t>Afdracht aan de Gemeente per voorwerp per jaar</t>
  </si>
  <si>
    <t>Naam voorwerp</t>
  </si>
  <si>
    <t>Naam voorwerp (optioneel)</t>
  </si>
  <si>
    <t>Adoptie straatmeubilair (optioneel)</t>
  </si>
  <si>
    <t>Maak een keuze: ja/nee</t>
  </si>
  <si>
    <t>Totaal bedrag per jaar
(Deze kolom wordt automatisch ingevuld als u het juiste tabblad heeft ingevuld)</t>
  </si>
  <si>
    <t>Parkeergarage Schouwburg het Park</t>
  </si>
  <si>
    <t>Parkeergarage Jeudje</t>
  </si>
  <si>
    <t>Aantal reclamevitrines (Minimaal 30, maximaal 40 vitrines)</t>
  </si>
  <si>
    <t xml:space="preserve">Aantal aantal m2 reclamevlak per reclamezuil A7
</t>
  </si>
  <si>
    <t>Afdracht aan Gemeente per m2</t>
  </si>
  <si>
    <t>Reclamezuil N23</t>
  </si>
  <si>
    <t xml:space="preserve">Aantal aantal m2 reclamevlak per reclamezuil N23
</t>
  </si>
  <si>
    <t>Soort voorwerp</t>
  </si>
  <si>
    <t>Kosten aanschaf voorwerp</t>
  </si>
  <si>
    <t>Adoptie Speel/sport toestel (optioneel)</t>
  </si>
  <si>
    <t>Adoptie anders (optioneel)</t>
  </si>
  <si>
    <t>Aantal reclame objecten (minimaal 70, maximaal 100)</t>
  </si>
  <si>
    <t>Aantal voorwerpen</t>
  </si>
  <si>
    <t>Aantal reclamezuil A7 (1-2)</t>
  </si>
  <si>
    <t>6 - Donatie straatmeubilair/
speeltoestellen</t>
  </si>
  <si>
    <t xml:space="preserve">DIT TABBLAD DIENT TER CONTROLE: U KUNT HIER ZIEN OF U DE JUISTE TABBLADEN HEBT INGEVULD EN OF DE BEDRAGEN KLOPPEN.
VUL DAAROM EERST DIT TABBLAD IN,
VUL HIERVOOR DE LICHTBLAUWE CELLEN IN.
</t>
  </si>
  <si>
    <t>Voor de rest van het document geldt:
Vul alle blauwe vlakken in, indien van toepassing op uw aanbieding 
Bij een aantal percelen zijn aantallen voor ingevuld waarmee wordt gerekend en in sommige gevallen moet de inschrijver zelf een aantal invullen.</t>
  </si>
  <si>
    <t>Aantal m2 of aantal vlakken</t>
  </si>
  <si>
    <t>Afdracht aan gemeente per m2 of per vlak</t>
  </si>
  <si>
    <t>Aantal lichtmastreclameborden (totaal bij elkaar opgeteld minimaal 30, maximaal 60)</t>
  </si>
  <si>
    <t>Afdracht aan Gemeente per soort Billboard per jaar</t>
  </si>
  <si>
    <t>max. 6 Billboards</t>
  </si>
  <si>
    <t>Aantal billboards</t>
  </si>
  <si>
    <t>Aantal vlakken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</si>
</sst>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73">
    <xf numFmtId="0" fontId="0" fillId="0" borderId="0" xfId="0"/>
    <xf numFmtId="0" fontId="2" fillId="0" borderId="1" xfId="0" applyFont="1" applyBorder="1" applyAlignment="1">
      <alignment horizontal="center"/>
    </xf>
    <xf numFmtId="0" fontId="2" fillId="0" borderId="0" xfId="0" applyFont="1" applyBorder="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44" fontId="3" fillId="0" borderId="1" xfId="0" applyNumberFormat="1" applyFont="1" applyBorder="1"/>
    <xf numFmtId="0" fontId="2" fillId="0" borderId="1" xfId="0" applyFont="1" applyBorder="1" applyAlignment="1">
      <alignment horizontal="center" vertical="top"/>
    </xf>
    <xf numFmtId="0" fontId="4" fillId="0" borderId="0" xfId="0" applyFont="1"/>
    <xf numFmtId="44" fontId="4" fillId="0" borderId="0" xfId="0" applyNumberFormat="1" applyFont="1" applyAlignment="1">
      <alignment horizontal="center"/>
    </xf>
    <xf numFmtId="0" fontId="2" fillId="0" borderId="0" xfId="0" applyFont="1"/>
    <xf numFmtId="0" fontId="2" fillId="0" borderId="1" xfId="0" applyFont="1" applyBorder="1" applyAlignment="1">
      <alignment horizontal="center" vertical="top" wrapText="1"/>
    </xf>
    <xf numFmtId="0" fontId="2" fillId="0" borderId="1" xfId="0" applyFont="1" applyBorder="1" applyAlignment="1">
      <alignment horizontal="center" wrapText="1"/>
    </xf>
    <xf numFmtId="0" fontId="2" fillId="0" borderId="0" xfId="0" applyFont="1" applyBorder="1" applyAlignment="1">
      <alignment horizontal="center" wrapText="1"/>
    </xf>
    <xf numFmtId="0" fontId="2" fillId="0" borderId="0" xfId="0" applyFont="1" applyBorder="1" applyAlignment="1">
      <alignment horizontal="center"/>
    </xf>
    <xf numFmtId="0" fontId="2" fillId="0" borderId="0" xfId="0" applyFont="1" applyFill="1" applyBorder="1" applyAlignment="1">
      <alignment horizontal="center"/>
    </xf>
    <xf numFmtId="0" fontId="3" fillId="0" borderId="1" xfId="0" applyFont="1" applyBorder="1" applyAlignment="1">
      <alignment horizontal="center"/>
    </xf>
    <xf numFmtId="0" fontId="0" fillId="0" borderId="0" xfId="0" applyAlignment="1">
      <alignment vertical="top"/>
    </xf>
    <xf numFmtId="0" fontId="3" fillId="0" borderId="4" xfId="0" applyFont="1" applyBorder="1"/>
    <xf numFmtId="0" fontId="3" fillId="0" borderId="5" xfId="0" applyFont="1" applyBorder="1"/>
    <xf numFmtId="0" fontId="3" fillId="0" borderId="0" xfId="0" applyFont="1" applyBorder="1"/>
    <xf numFmtId="0" fontId="0" fillId="0" borderId="6" xfId="0" applyBorder="1"/>
    <xf numFmtId="0" fontId="3" fillId="4" borderId="1" xfId="0" applyFont="1" applyFill="1" applyBorder="1"/>
    <xf numFmtId="0" fontId="3" fillId="4" borderId="1" xfId="0" applyFont="1" applyFill="1" applyBorder="1" applyAlignment="1">
      <alignment vertical="top" wrapText="1"/>
    </xf>
    <xf numFmtId="0" fontId="3" fillId="7" borderId="1" xfId="0" applyFont="1" applyFill="1" applyBorder="1"/>
    <xf numFmtId="0" fontId="4" fillId="0" borderId="0" xfId="0" applyFont="1" applyAlignment="1">
      <alignment horizontal="left"/>
    </xf>
    <xf numFmtId="0" fontId="2" fillId="0" borderId="0" xfId="0" applyFont="1" applyBorder="1" applyAlignment="1">
      <alignment horizontal="center" vertical="top" wrapText="1"/>
    </xf>
    <xf numFmtId="0" fontId="3" fillId="3" borderId="1" xfId="0" applyFont="1" applyFill="1" applyBorder="1"/>
    <xf numFmtId="0" fontId="3" fillId="0" borderId="6" xfId="0" applyFont="1" applyBorder="1"/>
    <xf numFmtId="0" fontId="3" fillId="0" borderId="6" xfId="0" applyFont="1" applyBorder="1" applyAlignment="1">
      <alignment horizontal="left" vertical="top" wrapText="1"/>
    </xf>
    <xf numFmtId="44" fontId="3" fillId="0" borderId="6" xfId="0" applyNumberFormat="1" applyFont="1" applyBorder="1"/>
    <xf numFmtId="0" fontId="0" fillId="0" borderId="5" xfId="0" applyBorder="1"/>
    <xf numFmtId="0" fontId="0" fillId="0" borderId="0" xfId="0" applyBorder="1"/>
    <xf numFmtId="44" fontId="1" fillId="0" borderId="3" xfId="0" applyNumberFormat="1" applyFont="1" applyBorder="1" applyAlignment="1">
      <alignment vertical="top"/>
    </xf>
    <xf numFmtId="0" fontId="2" fillId="0" borderId="0" xfId="0" applyFont="1" applyBorder="1" applyAlignment="1">
      <alignment horizontal="center" vertical="top"/>
    </xf>
    <xf numFmtId="44" fontId="3" fillId="8" borderId="1" xfId="0" applyNumberFormat="1" applyFont="1" applyFill="1" applyBorder="1"/>
    <xf numFmtId="0" fontId="0" fillId="0" borderId="1" xfId="0" applyBorder="1" applyAlignment="1">
      <alignment vertical="top"/>
    </xf>
    <xf numFmtId="0" fontId="3" fillId="0" borderId="4" xfId="0" applyFont="1" applyFill="1" applyBorder="1"/>
    <xf numFmtId="44" fontId="3" fillId="6" borderId="1" xfId="0" applyNumberFormat="1" applyFont="1" applyFill="1" applyBorder="1"/>
    <xf numFmtId="44" fontId="0" fillId="6" borderId="1" xfId="0" applyNumberFormat="1" applyFill="1" applyBorder="1"/>
    <xf numFmtId="44" fontId="3" fillId="0" borderId="1" xfId="0" applyNumberFormat="1" applyFont="1" applyFill="1" applyBorder="1"/>
    <xf numFmtId="0" fontId="4" fillId="2" borderId="0" xfId="0" applyFont="1" applyFill="1" applyProtection="1">
      <protection locked="0"/>
    </xf>
    <xf numFmtId="0" fontId="2" fillId="2" borderId="1" xfId="0" applyFont="1" applyFill="1" applyBorder="1" applyAlignment="1" applyProtection="1">
      <alignment horizontal="center"/>
      <protection locked="0"/>
    </xf>
    <xf numFmtId="44" fontId="3" fillId="2" borderId="1" xfId="0" applyNumberFormat="1" applyFont="1" applyFill="1" applyBorder="1" applyProtection="1">
      <protection locked="0"/>
    </xf>
    <xf numFmtId="0" fontId="3" fillId="2" borderId="1" xfId="0" applyFont="1" applyFill="1" applyBorder="1" applyProtection="1">
      <protection locked="0"/>
    </xf>
    <xf numFmtId="0" fontId="0" fillId="2" borderId="1" xfId="0" applyFill="1" applyBorder="1" applyProtection="1">
      <protection locked="0"/>
    </xf>
    <xf numFmtId="0" fontId="3" fillId="0" borderId="0" xfId="0" applyFont="1" applyAlignment="1">
      <alignment vertical="top"/>
    </xf>
    <xf numFmtId="0" fontId="3" fillId="0" borderId="0" xfId="0" applyFont="1" applyAlignment="1">
      <alignment vertical="top" wrapText="1"/>
    </xf>
    <xf numFmtId="0" fontId="1" fillId="0" borderId="0" xfId="0" applyFont="1"/>
    <xf numFmtId="0" fontId="3" fillId="2" borderId="1" xfId="0" applyNumberFormat="1" applyFont="1" applyFill="1" applyBorder="1" applyAlignment="1" applyProtection="1">
      <alignment horizontal="center"/>
      <protection locked="0"/>
    </xf>
    <xf numFmtId="0" fontId="3" fillId="0" borderId="5" xfId="0" applyFont="1" applyBorder="1" applyAlignment="1">
      <alignment horizontal="center"/>
    </xf>
    <xf numFmtId="0" fontId="3" fillId="0" borderId="1" xfId="0" applyFont="1" applyFill="1" applyBorder="1" applyAlignment="1" applyProtection="1">
      <alignment horizontal="center"/>
    </xf>
    <xf numFmtId="0" fontId="3" fillId="0" borderId="5" xfId="0" applyFont="1" applyFill="1" applyBorder="1"/>
    <xf numFmtId="0" fontId="3" fillId="0" borderId="6" xfId="0" applyFont="1" applyFill="1" applyBorder="1"/>
    <xf numFmtId="0" fontId="3" fillId="0" borderId="0" xfId="0" applyFont="1" applyFill="1" applyBorder="1"/>
    <xf numFmtId="0" fontId="0" fillId="0" borderId="0" xfId="0" applyAlignment="1">
      <alignment horizontal="center" vertical="top" wrapText="1"/>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1" xfId="0" applyFont="1" applyFill="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2" fillId="5" borderId="2" xfId="0" applyFont="1" applyFill="1" applyBorder="1" applyAlignment="1">
      <alignment horizontal="center" vertical="top"/>
    </xf>
    <xf numFmtId="0" fontId="2" fillId="5" borderId="3" xfId="0" applyFont="1" applyFill="1" applyBorder="1" applyAlignment="1">
      <alignment horizontal="center" vertical="top"/>
    </xf>
    <xf numFmtId="0" fontId="1" fillId="0" borderId="2" xfId="0" applyFont="1" applyBorder="1" applyAlignment="1">
      <alignment horizontal="center" vertical="top"/>
    </xf>
    <xf numFmtId="0" fontId="1" fillId="0" borderId="7" xfId="0" applyFont="1" applyBorder="1" applyAlignment="1">
      <alignment horizontal="center" vertical="top"/>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5" fillId="0" borderId="0" xfId="0" applyFont="1"/>
    <xf numFmtId="0" fontId="2" fillId="5" borderId="7" xfId="0" applyFont="1" applyFill="1" applyBorder="1" applyAlignment="1">
      <alignment horizontal="center"/>
    </xf>
    <xf numFmtId="0" fontId="3" fillId="2" borderId="1" xfId="0" applyNumberFormat="1" applyFont="1" applyFill="1" applyBorder="1" applyProtection="1">
      <protection locked="0"/>
    </xf>
  </cellXfs>
  <cellStyles count="1">
    <cellStyle name="Standaard" xfId="0" builtinId="0"/>
  </cellStyles>
  <dxfs count="2">
    <dxf>
      <font>
        <color rgb="FF9C0006"/>
      </font>
      <fill>
        <patternFill>
          <bgColor rgb="FFFFC7CE"/>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workbookViewId="0">
      <selection activeCell="B8" sqref="B8"/>
    </sheetView>
  </sheetViews>
  <sheetFormatPr defaultRowHeight="15" x14ac:dyDescent="0.25"/>
  <cols>
    <col min="1" max="1" width="49.85546875" customWidth="1"/>
    <col min="2" max="2" width="36.42578125" customWidth="1"/>
    <col min="3" max="3" width="25.28515625" customWidth="1"/>
  </cols>
  <sheetData>
    <row r="1" spans="1:3" ht="84" customHeight="1" x14ac:dyDescent="0.25">
      <c r="A1" s="55" t="s">
        <v>72</v>
      </c>
      <c r="B1" s="55"/>
      <c r="C1" s="55"/>
    </row>
    <row r="2" spans="1:3" ht="84" customHeight="1" x14ac:dyDescent="0.25">
      <c r="A2" s="55" t="s">
        <v>73</v>
      </c>
      <c r="B2" s="55"/>
      <c r="C2" s="55"/>
    </row>
    <row r="4" spans="1:3" ht="18.75" x14ac:dyDescent="0.3">
      <c r="A4" s="8" t="s">
        <v>10</v>
      </c>
      <c r="B4" s="41"/>
    </row>
    <row r="5" spans="1:3" ht="18.75" x14ac:dyDescent="0.3">
      <c r="A5" s="8"/>
      <c r="B5" s="8"/>
    </row>
    <row r="6" spans="1:3" ht="78.75" x14ac:dyDescent="0.3">
      <c r="A6" s="8" t="s">
        <v>11</v>
      </c>
      <c r="B6" s="46" t="s">
        <v>55</v>
      </c>
      <c r="C6" s="47" t="s">
        <v>56</v>
      </c>
    </row>
    <row r="7" spans="1:3" ht="18.75" x14ac:dyDescent="0.3">
      <c r="A7" s="25" t="str">
        <f>'Perceel 1'!C2</f>
        <v>1 - Abri's</v>
      </c>
      <c r="B7" s="41"/>
      <c r="C7" s="9" t="str">
        <f>IF(B7="ja",'Perceel 1'!D22,"x")</f>
        <v>x</v>
      </c>
    </row>
    <row r="8" spans="1:3" ht="18.75" x14ac:dyDescent="0.3">
      <c r="A8" s="25" t="str">
        <f>'Perceel 2'!D2</f>
        <v>2 - Billboards</v>
      </c>
      <c r="B8" s="41"/>
      <c r="C8" s="9" t="str">
        <f>IF(B8="ja",'Perceel 2'!E16,"x")</f>
        <v>x</v>
      </c>
    </row>
    <row r="9" spans="1:3" ht="18.75" x14ac:dyDescent="0.3">
      <c r="A9" s="25" t="str">
        <f>'Perceel 3'!C2</f>
        <v>3 - Reclamevitrines</v>
      </c>
      <c r="B9" s="41"/>
      <c r="C9" s="9" t="str">
        <f>IF(B9="ja",'Perceel 3'!D7,"x")</f>
        <v>x</v>
      </c>
    </row>
    <row r="10" spans="1:3" ht="18.75" x14ac:dyDescent="0.3">
      <c r="A10" s="25" t="str">
        <f>'Perceel 4'!C2</f>
        <v>4 - Reclamezuil A7</v>
      </c>
      <c r="B10" s="41"/>
      <c r="C10" s="9" t="str">
        <f>IF(B10="ja",'Perceel 4'!E7,"x")</f>
        <v>x</v>
      </c>
    </row>
    <row r="11" spans="1:3" ht="18.75" x14ac:dyDescent="0.3">
      <c r="A11" s="25" t="str">
        <f>'Perceel 5'!C2</f>
        <v>5 - Reclamezuil N23</v>
      </c>
      <c r="B11" s="41"/>
      <c r="C11" s="9" t="str">
        <f>IF(B11="ja",'Perceel 5'!E7,"x")</f>
        <v>x</v>
      </c>
    </row>
    <row r="12" spans="1:3" ht="18.75" x14ac:dyDescent="0.3">
      <c r="A12" s="25" t="str">
        <f>'Perceel 6'!C2</f>
        <v>6 - Donatie straatmeubilair/
speeltoestellen</v>
      </c>
      <c r="B12" s="41"/>
      <c r="C12" s="9" t="str">
        <f>IF(B12="ja",'Perceel 6'!D22,"x")</f>
        <v>x</v>
      </c>
    </row>
    <row r="13" spans="1:3" ht="18.75" x14ac:dyDescent="0.3">
      <c r="A13" s="25" t="str">
        <f>'Perceel 7'!C2</f>
        <v>7 - Lichtmastreclame</v>
      </c>
      <c r="B13" s="41"/>
      <c r="C13" s="9" t="str">
        <f>IF(B13="ja",'Perceel 7'!D15,"x")</f>
        <v>x</v>
      </c>
    </row>
    <row r="14" spans="1:3" ht="18.75" x14ac:dyDescent="0.3">
      <c r="A14" s="25" t="str">
        <f>'Perceel 8'!C2</f>
        <v>8 - A0 reclameborden lantaarnpalen</v>
      </c>
      <c r="B14" s="41"/>
      <c r="C14" s="9" t="str">
        <f>IF(B14="ja",'Perceel 8'!E7,"x")</f>
        <v>x</v>
      </c>
    </row>
    <row r="15" spans="1:3" ht="18.75" x14ac:dyDescent="0.3">
      <c r="A15" s="25" t="str">
        <f>'Perceel 9'!C2</f>
        <v>9 - Reclame gemeentelijke parkeergarages</v>
      </c>
      <c r="B15" s="41"/>
      <c r="C15" s="9" t="str">
        <f>IF(B15="ja",'Perceel 9'!D29,"x")</f>
        <v>x</v>
      </c>
    </row>
    <row r="16" spans="1:3" ht="18.75" x14ac:dyDescent="0.3">
      <c r="A16" s="25" t="str">
        <f>'Perceel 10'!C2</f>
        <v>10 - Innovatief</v>
      </c>
      <c r="B16" s="41"/>
      <c r="C16" s="9" t="str">
        <f>IF(B16="ja",'Perceel 10'!C19,"x")</f>
        <v>x</v>
      </c>
    </row>
  </sheetData>
  <sheetProtection password="CC70" sheet="1" objects="1" scenarios="1"/>
  <mergeCells count="2">
    <mergeCell ref="A1:C1"/>
    <mergeCell ref="A2:C2"/>
  </mergeCells>
  <conditionalFormatting sqref="C7:C16">
    <cfRule type="cellIs" dxfId="1" priority="1" operator="between">
      <formula>0</formula>
      <formula>10000000</formula>
    </cfRule>
    <cfRule type="cellIs" dxfId="0" priority="2"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x14:formula1>
            <xm:f>Blad13!$A$1:$A$2</xm:f>
          </x14:formula1>
          <xm:sqref>B7:B16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C20" sqref="C20"/>
    </sheetView>
  </sheetViews>
  <sheetFormatPr defaultRowHeight="15" x14ac:dyDescent="0.25"/>
  <cols>
    <col min="1" max="1" width="23.42578125" customWidth="1"/>
    <col min="2" max="2" width="39.140625" customWidth="1"/>
    <col min="3" max="3" width="44.42578125" customWidth="1"/>
    <col min="4" max="4" width="18.42578125" customWidth="1"/>
    <col min="5" max="5" width="27" customWidth="1"/>
  </cols>
  <sheetData>
    <row r="1" spans="1:5" ht="23.25" x14ac:dyDescent="0.35">
      <c r="A1" s="58" t="s">
        <v>2</v>
      </c>
      <c r="B1" s="58"/>
      <c r="C1" s="11">
        <f>'BASIS INFORMATIE AANBIEDER'!B4</f>
        <v>0</v>
      </c>
    </row>
    <row r="2" spans="1:5" ht="46.5" x14ac:dyDescent="0.35">
      <c r="A2" s="58" t="s">
        <v>18</v>
      </c>
      <c r="B2" s="58"/>
      <c r="C2" s="11" t="s">
        <v>24</v>
      </c>
    </row>
    <row r="3" spans="1:5" ht="23.25" x14ac:dyDescent="0.35">
      <c r="A3" s="56" t="s">
        <v>38</v>
      </c>
      <c r="B3" s="57"/>
      <c r="C3" s="42"/>
      <c r="D3" s="2"/>
      <c r="E3" s="2"/>
    </row>
    <row r="4" spans="1:5" x14ac:dyDescent="0.25">
      <c r="A4" s="48"/>
    </row>
    <row r="5" spans="1:5" x14ac:dyDescent="0.25">
      <c r="A5" s="48" t="s">
        <v>58</v>
      </c>
    </row>
    <row r="7" spans="1:5" ht="15.75" x14ac:dyDescent="0.25">
      <c r="A7" s="27" t="s">
        <v>46</v>
      </c>
      <c r="B7" s="27"/>
      <c r="C7" s="28"/>
    </row>
    <row r="8" spans="1:5" ht="15.75" x14ac:dyDescent="0.25">
      <c r="A8" s="27" t="s">
        <v>52</v>
      </c>
      <c r="B8" s="45"/>
      <c r="C8" s="18"/>
    </row>
    <row r="9" spans="1:5" ht="47.25" x14ac:dyDescent="0.25">
      <c r="A9" s="36" t="s">
        <v>69</v>
      </c>
      <c r="B9" s="4" t="s">
        <v>15</v>
      </c>
      <c r="C9" s="4" t="s">
        <v>48</v>
      </c>
      <c r="D9" s="5" t="s">
        <v>49</v>
      </c>
    </row>
    <row r="10" spans="1:5" ht="15.75" x14ac:dyDescent="0.25">
      <c r="A10" s="45"/>
      <c r="B10" s="45"/>
      <c r="C10" s="43">
        <v>0</v>
      </c>
      <c r="D10" s="6">
        <f>B10*C10*A10</f>
        <v>0</v>
      </c>
    </row>
    <row r="12" spans="1:5" ht="15.75" x14ac:dyDescent="0.25">
      <c r="A12" s="27" t="s">
        <v>46</v>
      </c>
      <c r="B12" s="27"/>
      <c r="C12" s="37"/>
      <c r="D12" s="19"/>
    </row>
    <row r="13" spans="1:5" ht="15.75" x14ac:dyDescent="0.25">
      <c r="A13" s="27" t="s">
        <v>52</v>
      </c>
      <c r="B13" s="45"/>
      <c r="C13" s="37"/>
      <c r="D13" s="19"/>
    </row>
    <row r="14" spans="1:5" ht="47.25" x14ac:dyDescent="0.25">
      <c r="A14" s="36" t="s">
        <v>69</v>
      </c>
      <c r="B14" s="4" t="s">
        <v>15</v>
      </c>
      <c r="C14" s="4" t="s">
        <v>48</v>
      </c>
      <c r="D14" s="5" t="s">
        <v>49</v>
      </c>
    </row>
    <row r="15" spans="1:5" ht="15.75" x14ac:dyDescent="0.25">
      <c r="A15" s="45"/>
      <c r="B15" s="45"/>
      <c r="C15" s="43">
        <v>0</v>
      </c>
      <c r="D15" s="6">
        <f>B15*C15*A15</f>
        <v>0</v>
      </c>
    </row>
    <row r="17" spans="1:5" x14ac:dyDescent="0.25">
      <c r="A17" s="48" t="s">
        <v>57</v>
      </c>
      <c r="B17" s="48"/>
    </row>
    <row r="19" spans="1:5" ht="15.75" x14ac:dyDescent="0.25">
      <c r="A19" s="27" t="s">
        <v>47</v>
      </c>
      <c r="B19" s="27"/>
      <c r="C19" s="53"/>
      <c r="D19" s="54"/>
      <c r="E19" s="20"/>
    </row>
    <row r="20" spans="1:5" ht="15.75" x14ac:dyDescent="0.25">
      <c r="A20" s="27" t="s">
        <v>52</v>
      </c>
      <c r="B20" s="45"/>
      <c r="C20" s="37"/>
      <c r="D20" s="52"/>
      <c r="E20" s="20"/>
    </row>
    <row r="21" spans="1:5" ht="47.25" x14ac:dyDescent="0.25">
      <c r="A21" s="36" t="s">
        <v>69</v>
      </c>
      <c r="B21" s="4" t="s">
        <v>15</v>
      </c>
      <c r="C21" s="4" t="s">
        <v>48</v>
      </c>
      <c r="D21" s="5" t="s">
        <v>49</v>
      </c>
      <c r="E21" s="21"/>
    </row>
    <row r="22" spans="1:5" ht="15.75" x14ac:dyDescent="0.25">
      <c r="A22" s="45"/>
      <c r="B22" s="45"/>
      <c r="C22" s="43">
        <v>0</v>
      </c>
      <c r="D22" s="6">
        <f>B22*C22*A22</f>
        <v>0</v>
      </c>
    </row>
    <row r="24" spans="1:5" ht="15.75" x14ac:dyDescent="0.25">
      <c r="A24" s="27" t="s">
        <v>47</v>
      </c>
      <c r="B24" s="27"/>
      <c r="C24" s="53"/>
      <c r="D24" s="54"/>
      <c r="E24" s="20"/>
    </row>
    <row r="25" spans="1:5" ht="15.75" x14ac:dyDescent="0.25">
      <c r="A25" s="27" t="s">
        <v>52</v>
      </c>
      <c r="B25" s="45"/>
      <c r="C25" s="37"/>
      <c r="D25" s="52"/>
      <c r="E25" s="20"/>
    </row>
    <row r="26" spans="1:5" ht="47.25" x14ac:dyDescent="0.25">
      <c r="A26" s="36" t="s">
        <v>69</v>
      </c>
      <c r="B26" s="4" t="s">
        <v>15</v>
      </c>
      <c r="C26" s="4" t="s">
        <v>48</v>
      </c>
      <c r="D26" s="5" t="s">
        <v>49</v>
      </c>
    </row>
    <row r="27" spans="1:5" ht="15.75" x14ac:dyDescent="0.25">
      <c r="A27" s="45"/>
      <c r="B27" s="45"/>
      <c r="C27" s="43">
        <v>0</v>
      </c>
      <c r="D27" s="6">
        <f>B27*C27*A27</f>
        <v>0</v>
      </c>
    </row>
    <row r="29" spans="1:5" x14ac:dyDescent="0.25">
      <c r="A29" s="59" t="s">
        <v>3</v>
      </c>
      <c r="B29" s="60"/>
      <c r="C29" s="61"/>
      <c r="D29" s="39">
        <f>D10+D22+D15+D27</f>
        <v>0</v>
      </c>
    </row>
  </sheetData>
  <sheetProtection password="CC70" sheet="1" objects="1" scenarios="1"/>
  <mergeCells count="4">
    <mergeCell ref="A1:B1"/>
    <mergeCell ref="A2:B2"/>
    <mergeCell ref="A3:B3"/>
    <mergeCell ref="A29:C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x14:formula1>
            <xm:f>Blad13!$B$1:$B$4</xm:f>
          </x14:formula1>
          <xm:sqref>C3:C5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3" sqref="B23"/>
    </sheetView>
  </sheetViews>
  <sheetFormatPr defaultRowHeight="15" x14ac:dyDescent="0.25"/>
  <cols>
    <col min="1" max="1" width="26.85546875" bestFit="1" customWidth="1"/>
    <col min="2" max="2" width="46.140625" customWidth="1"/>
    <col min="3" max="3" width="41" customWidth="1"/>
    <col min="4" max="4" width="18.42578125" customWidth="1"/>
  </cols>
  <sheetData>
    <row r="1" spans="1:5" ht="23.25" x14ac:dyDescent="0.35">
      <c r="A1" s="58" t="s">
        <v>2</v>
      </c>
      <c r="B1" s="58"/>
      <c r="C1" s="11">
        <f>'BASIS INFORMATIE AANBIEDER'!B4</f>
        <v>0</v>
      </c>
    </row>
    <row r="2" spans="1:5" ht="23.25" x14ac:dyDescent="0.35">
      <c r="A2" s="58" t="s">
        <v>18</v>
      </c>
      <c r="B2" s="58"/>
      <c r="C2" s="7" t="s">
        <v>25</v>
      </c>
    </row>
    <row r="3" spans="1:5" ht="23.25" x14ac:dyDescent="0.35">
      <c r="A3" s="56" t="s">
        <v>38</v>
      </c>
      <c r="B3" s="57"/>
      <c r="C3" s="42"/>
      <c r="D3" s="2"/>
      <c r="E3" s="2"/>
    </row>
    <row r="5" spans="1:5" ht="15.75" x14ac:dyDescent="0.25">
      <c r="A5" s="27" t="s">
        <v>52</v>
      </c>
      <c r="B5" s="44"/>
      <c r="C5" s="19"/>
    </row>
    <row r="6" spans="1:5" ht="31.5" x14ac:dyDescent="0.25">
      <c r="A6" s="4" t="s">
        <v>50</v>
      </c>
      <c r="B6" s="4" t="s">
        <v>51</v>
      </c>
      <c r="C6" s="5" t="s">
        <v>3</v>
      </c>
    </row>
    <row r="7" spans="1:5" ht="15.75" x14ac:dyDescent="0.25">
      <c r="A7" s="44"/>
      <c r="B7" s="44"/>
      <c r="C7" s="40">
        <f>A7*B7</f>
        <v>0</v>
      </c>
    </row>
    <row r="10" spans="1:5" ht="15.75" x14ac:dyDescent="0.25">
      <c r="A10" s="27" t="s">
        <v>53</v>
      </c>
      <c r="B10" s="44"/>
      <c r="C10" s="19"/>
    </row>
    <row r="11" spans="1:5" ht="31.5" x14ac:dyDescent="0.25">
      <c r="A11" s="4" t="s">
        <v>50</v>
      </c>
      <c r="B11" s="4" t="s">
        <v>51</v>
      </c>
      <c r="C11" s="5" t="s">
        <v>3</v>
      </c>
    </row>
    <row r="12" spans="1:5" ht="15.75" x14ac:dyDescent="0.25">
      <c r="A12" s="44"/>
      <c r="B12" s="44"/>
      <c r="C12" s="40">
        <f>A12*B12</f>
        <v>0</v>
      </c>
    </row>
    <row r="15" spans="1:5" ht="15.75" x14ac:dyDescent="0.25">
      <c r="A15" s="27" t="s">
        <v>53</v>
      </c>
      <c r="B15" s="44"/>
      <c r="C15" s="19"/>
    </row>
    <row r="16" spans="1:5" ht="31.5" x14ac:dyDescent="0.25">
      <c r="A16" s="4" t="s">
        <v>50</v>
      </c>
      <c r="B16" s="4" t="s">
        <v>51</v>
      </c>
      <c r="C16" s="5" t="s">
        <v>3</v>
      </c>
    </row>
    <row r="17" spans="1:3" ht="15.75" x14ac:dyDescent="0.25">
      <c r="A17" s="44"/>
      <c r="B17" s="44"/>
      <c r="C17" s="40">
        <f>A17*B17</f>
        <v>0</v>
      </c>
    </row>
    <row r="19" spans="1:3" x14ac:dyDescent="0.25">
      <c r="A19" s="68" t="s">
        <v>3</v>
      </c>
      <c r="B19" s="69"/>
      <c r="C19" s="39">
        <f>C7+C12+C17</f>
        <v>0</v>
      </c>
    </row>
  </sheetData>
  <sheetProtection password="CC70" sheet="1" objects="1" scenarios="1"/>
  <mergeCells count="4">
    <mergeCell ref="A1:B1"/>
    <mergeCell ref="A2:B2"/>
    <mergeCell ref="A3:B3"/>
    <mergeCell ref="A19:B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x14:formula1>
            <xm:f>Blad13!$B$1:$B$4</xm:f>
          </x14:formula1>
          <xm:sqref>C3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L12" sqref="L12"/>
    </sheetView>
  </sheetViews>
  <sheetFormatPr defaultRowHeight="15" x14ac:dyDescent="0.25"/>
  <cols>
    <col min="3" max="3" width="21.7109375" customWidth="1"/>
    <col min="4" max="4" width="12" customWidth="1"/>
  </cols>
  <sheetData>
    <row r="1" spans="1:9" x14ac:dyDescent="0.25">
      <c r="A1" t="s">
        <v>13</v>
      </c>
      <c r="B1" t="s">
        <v>34</v>
      </c>
      <c r="C1" t="s">
        <v>27</v>
      </c>
      <c r="D1" t="s">
        <v>41</v>
      </c>
      <c r="F1">
        <v>1</v>
      </c>
      <c r="I1">
        <v>30</v>
      </c>
    </row>
    <row r="2" spans="1:9" x14ac:dyDescent="0.25">
      <c r="A2" t="s">
        <v>12</v>
      </c>
      <c r="B2" t="s">
        <v>35</v>
      </c>
      <c r="C2" t="s">
        <v>28</v>
      </c>
      <c r="D2" t="s">
        <v>42</v>
      </c>
      <c r="F2">
        <v>2</v>
      </c>
      <c r="I2">
        <v>31</v>
      </c>
    </row>
    <row r="3" spans="1:9" x14ac:dyDescent="0.25">
      <c r="B3" t="s">
        <v>36</v>
      </c>
      <c r="C3" t="s">
        <v>29</v>
      </c>
      <c r="D3" t="s">
        <v>29</v>
      </c>
      <c r="F3">
        <v>3</v>
      </c>
      <c r="I3">
        <v>32</v>
      </c>
    </row>
    <row r="4" spans="1:9" x14ac:dyDescent="0.25">
      <c r="B4" t="s">
        <v>37</v>
      </c>
      <c r="F4">
        <v>4</v>
      </c>
      <c r="I4">
        <v>33</v>
      </c>
    </row>
    <row r="5" spans="1:9" x14ac:dyDescent="0.25">
      <c r="F5">
        <v>5</v>
      </c>
      <c r="I5">
        <v>34</v>
      </c>
    </row>
    <row r="6" spans="1:9" x14ac:dyDescent="0.25">
      <c r="F6">
        <v>6</v>
      </c>
      <c r="I6">
        <v>35</v>
      </c>
    </row>
    <row r="7" spans="1:9" x14ac:dyDescent="0.25">
      <c r="I7">
        <v>36</v>
      </c>
    </row>
    <row r="8" spans="1:9" x14ac:dyDescent="0.25">
      <c r="I8">
        <v>37</v>
      </c>
    </row>
    <row r="9" spans="1:9" x14ac:dyDescent="0.25">
      <c r="I9">
        <v>38</v>
      </c>
    </row>
    <row r="10" spans="1:9" x14ac:dyDescent="0.25">
      <c r="I10">
        <v>39</v>
      </c>
    </row>
    <row r="11" spans="1:9" x14ac:dyDescent="0.25">
      <c r="I11">
        <v>40</v>
      </c>
    </row>
  </sheetData>
  <sheetProtection password="CC7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D30" sqref="D30"/>
    </sheetView>
  </sheetViews>
  <sheetFormatPr defaultRowHeight="15" x14ac:dyDescent="0.25"/>
  <cols>
    <col min="1" max="1" width="27.7109375" customWidth="1"/>
    <col min="2" max="2" width="45" customWidth="1"/>
    <col min="3" max="3" width="36.7109375" customWidth="1"/>
    <col min="4" max="4" width="26.5703125" customWidth="1"/>
    <col min="5" max="5" width="10.85546875" customWidth="1"/>
  </cols>
  <sheetData>
    <row r="1" spans="1:6" ht="23.25" x14ac:dyDescent="0.35">
      <c r="A1" s="58" t="s">
        <v>2</v>
      </c>
      <c r="B1" s="58"/>
      <c r="C1" s="12">
        <f>'BASIS INFORMATIE AANBIEDER'!B4</f>
        <v>0</v>
      </c>
      <c r="D1" s="13"/>
    </row>
    <row r="2" spans="1:6" ht="23.25" x14ac:dyDescent="0.35">
      <c r="A2" s="58" t="s">
        <v>18</v>
      </c>
      <c r="B2" s="58"/>
      <c r="C2" s="1" t="s">
        <v>16</v>
      </c>
      <c r="D2" s="14"/>
      <c r="E2" s="10"/>
    </row>
    <row r="3" spans="1:6" ht="23.25" x14ac:dyDescent="0.35">
      <c r="A3" s="56" t="s">
        <v>38</v>
      </c>
      <c r="B3" s="57"/>
      <c r="C3" s="42"/>
      <c r="D3" s="2"/>
      <c r="F3" s="2"/>
    </row>
    <row r="5" spans="1:6" ht="15.75" x14ac:dyDescent="0.25">
      <c r="A5" s="22" t="s">
        <v>31</v>
      </c>
      <c r="B5" s="23" t="s">
        <v>32</v>
      </c>
      <c r="C5" s="18"/>
      <c r="D5" s="19"/>
      <c r="E5" s="20"/>
    </row>
    <row r="6" spans="1:6" ht="63" x14ac:dyDescent="0.25">
      <c r="A6" s="4" t="s">
        <v>1</v>
      </c>
      <c r="B6" s="3" t="s">
        <v>0</v>
      </c>
      <c r="C6" s="4" t="s">
        <v>26</v>
      </c>
      <c r="D6" s="5" t="s">
        <v>3</v>
      </c>
      <c r="E6" s="21"/>
    </row>
    <row r="7" spans="1:6" ht="15.75" x14ac:dyDescent="0.25">
      <c r="A7" s="43">
        <v>0</v>
      </c>
      <c r="B7" s="16">
        <v>20</v>
      </c>
      <c r="C7" s="43"/>
      <c r="D7" s="6">
        <f>B7*A7</f>
        <v>0</v>
      </c>
    </row>
    <row r="10" spans="1:6" x14ac:dyDescent="0.25">
      <c r="B10" s="17"/>
    </row>
    <row r="11" spans="1:6" ht="15.75" x14ac:dyDescent="0.25">
      <c r="A11" s="22" t="s">
        <v>31</v>
      </c>
      <c r="B11" s="23" t="s">
        <v>33</v>
      </c>
      <c r="C11" s="18"/>
      <c r="D11" s="19"/>
      <c r="E11" s="20"/>
    </row>
    <row r="12" spans="1:6" ht="63" x14ac:dyDescent="0.25">
      <c r="A12" s="4" t="s">
        <v>1</v>
      </c>
      <c r="B12" s="3" t="s">
        <v>0</v>
      </c>
      <c r="C12" s="4" t="s">
        <v>26</v>
      </c>
      <c r="D12" s="5" t="s">
        <v>3</v>
      </c>
      <c r="E12" s="21"/>
    </row>
    <row r="13" spans="1:6" ht="15.75" x14ac:dyDescent="0.25">
      <c r="A13" s="43">
        <v>0</v>
      </c>
      <c r="B13" s="16">
        <v>70</v>
      </c>
      <c r="C13" s="43"/>
      <c r="D13" s="6">
        <f>B13*A13</f>
        <v>0</v>
      </c>
    </row>
    <row r="17" spans="1:5" ht="15.75" x14ac:dyDescent="0.25">
      <c r="A17" s="22" t="s">
        <v>31</v>
      </c>
      <c r="B17" s="23" t="s">
        <v>30</v>
      </c>
      <c r="C17" s="18"/>
      <c r="D17" s="19"/>
      <c r="E17" s="20"/>
    </row>
    <row r="18" spans="1:5" ht="63" x14ac:dyDescent="0.25">
      <c r="A18" s="4" t="s">
        <v>75</v>
      </c>
      <c r="B18" s="4" t="s">
        <v>74</v>
      </c>
      <c r="C18" s="4" t="s">
        <v>26</v>
      </c>
      <c r="D18" s="5" t="s">
        <v>3</v>
      </c>
      <c r="E18" s="21"/>
    </row>
    <row r="19" spans="1:5" ht="15.75" x14ac:dyDescent="0.25">
      <c r="A19" s="43">
        <v>0</v>
      </c>
      <c r="B19" s="43"/>
      <c r="C19" s="43"/>
      <c r="D19" s="6">
        <f>A19*B19</f>
        <v>0</v>
      </c>
    </row>
    <row r="22" spans="1:5" ht="15.75" x14ac:dyDescent="0.25">
      <c r="A22" s="59" t="s">
        <v>3</v>
      </c>
      <c r="B22" s="60"/>
      <c r="C22" s="61"/>
      <c r="D22" s="38">
        <f>D7+D13+D19</f>
        <v>0</v>
      </c>
    </row>
  </sheetData>
  <sheetProtection password="CC70" sheet="1" objects="1" scenarios="1"/>
  <mergeCells count="4">
    <mergeCell ref="A3:B3"/>
    <mergeCell ref="A2:B2"/>
    <mergeCell ref="A1:B1"/>
    <mergeCell ref="A22:C22"/>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promptTitle="maak een keuze">
          <x14:formula1>
            <xm:f>Blad13!$B$1:$B$4</xm:f>
          </x14:formula1>
          <xm:sqref>C3</xm:sqref>
        </x14:dataValidation>
        <x14:dataValidation type="list" errorStyle="warning" allowBlank="1" showInputMessage="1" showErrorMessage="1" errorTitle="Maak een keuze" promptTitle="Maak een keuze">
          <x14:formula1>
            <xm:f>Blad13!$C$1:$C$3</xm:f>
          </x14:formula1>
          <xm:sqref>C7 C13 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4" sqref="C14"/>
    </sheetView>
  </sheetViews>
  <sheetFormatPr defaultRowHeight="15" x14ac:dyDescent="0.25"/>
  <cols>
    <col min="1" max="1" width="30.140625" bestFit="1" customWidth="1"/>
    <col min="2" max="2" width="20.85546875" customWidth="1"/>
    <col min="3" max="3" width="46.140625" customWidth="1"/>
    <col min="4" max="4" width="40.28515625" customWidth="1"/>
    <col min="5" max="5" width="26.85546875" customWidth="1"/>
    <col min="6" max="6" width="18" customWidth="1"/>
  </cols>
  <sheetData>
    <row r="1" spans="1:6" ht="23.25" x14ac:dyDescent="0.35">
      <c r="A1" s="58" t="s">
        <v>2</v>
      </c>
      <c r="B1" s="58"/>
      <c r="C1" s="58"/>
      <c r="D1" s="11">
        <f>'BASIS INFORMATIE AANBIEDER'!B4</f>
        <v>0</v>
      </c>
    </row>
    <row r="2" spans="1:6" ht="23.25" x14ac:dyDescent="0.35">
      <c r="A2" s="58" t="s">
        <v>18</v>
      </c>
      <c r="B2" s="58"/>
      <c r="C2" s="58"/>
      <c r="D2" s="7" t="s">
        <v>17</v>
      </c>
      <c r="E2" s="70" t="s">
        <v>78</v>
      </c>
    </row>
    <row r="3" spans="1:6" ht="23.25" x14ac:dyDescent="0.35">
      <c r="A3" s="56" t="s">
        <v>38</v>
      </c>
      <c r="B3" s="71"/>
      <c r="C3" s="57"/>
      <c r="D3" s="42"/>
      <c r="E3" s="2"/>
      <c r="F3" s="2"/>
    </row>
    <row r="5" spans="1:6" ht="15.75" x14ac:dyDescent="0.25">
      <c r="A5" s="22" t="s">
        <v>4</v>
      </c>
      <c r="B5" s="37"/>
      <c r="C5" s="18"/>
      <c r="D5" s="19"/>
      <c r="E5" s="19"/>
    </row>
    <row r="6" spans="1:6" ht="63" x14ac:dyDescent="0.25">
      <c r="A6" s="4" t="s">
        <v>77</v>
      </c>
      <c r="B6" s="4" t="s">
        <v>80</v>
      </c>
      <c r="C6" s="3" t="s">
        <v>79</v>
      </c>
      <c r="D6" s="4" t="s">
        <v>26</v>
      </c>
      <c r="E6" s="5" t="s">
        <v>3</v>
      </c>
    </row>
    <row r="7" spans="1:6" ht="15.75" x14ac:dyDescent="0.25">
      <c r="A7" s="43">
        <v>0</v>
      </c>
      <c r="B7" s="72"/>
      <c r="C7" s="44"/>
      <c r="D7" s="43"/>
      <c r="E7" s="40">
        <f>A7*C7</f>
        <v>0</v>
      </c>
    </row>
    <row r="9" spans="1:6" ht="63" x14ac:dyDescent="0.25">
      <c r="A9" s="4" t="s">
        <v>77</v>
      </c>
      <c r="B9" s="4" t="s">
        <v>80</v>
      </c>
      <c r="C9" s="3" t="s">
        <v>79</v>
      </c>
      <c r="D9" s="4" t="s">
        <v>26</v>
      </c>
      <c r="E9" s="5" t="s">
        <v>3</v>
      </c>
    </row>
    <row r="10" spans="1:6" ht="15.75" x14ac:dyDescent="0.25">
      <c r="A10" s="43">
        <v>0</v>
      </c>
      <c r="B10" s="72"/>
      <c r="C10" s="44"/>
      <c r="D10" s="43"/>
      <c r="E10" s="40">
        <f>A10*C10</f>
        <v>0</v>
      </c>
    </row>
    <row r="12" spans="1:6" ht="63" x14ac:dyDescent="0.25">
      <c r="A12" s="4" t="s">
        <v>77</v>
      </c>
      <c r="B12" s="4" t="s">
        <v>80</v>
      </c>
      <c r="C12" s="3" t="s">
        <v>79</v>
      </c>
      <c r="D12" s="4" t="s">
        <v>26</v>
      </c>
      <c r="E12" s="5" t="s">
        <v>3</v>
      </c>
    </row>
    <row r="13" spans="1:6" ht="15.75" x14ac:dyDescent="0.25">
      <c r="A13" s="43">
        <v>0</v>
      </c>
      <c r="B13" s="72"/>
      <c r="C13" s="44"/>
      <c r="D13" s="43"/>
      <c r="E13" s="40">
        <f>A13*C13</f>
        <v>0</v>
      </c>
    </row>
    <row r="16" spans="1:6" ht="15.75" x14ac:dyDescent="0.25">
      <c r="A16" s="59" t="s">
        <v>3</v>
      </c>
      <c r="B16" s="60"/>
      <c r="C16" s="60"/>
      <c r="D16" s="61"/>
      <c r="E16" s="38">
        <f>E10+E7+E13</f>
        <v>0</v>
      </c>
    </row>
  </sheetData>
  <sheetProtection password="CC70" sheet="1" objects="1" scenarios="1"/>
  <mergeCells count="4">
    <mergeCell ref="A1:C1"/>
    <mergeCell ref="A2:C2"/>
    <mergeCell ref="A3:C3"/>
    <mergeCell ref="A16:D1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promptTitle="maak een keuze">
          <x14:formula1>
            <xm:f>Blad13!$B$1:$B$4</xm:f>
          </x14:formula1>
          <xm:sqref>D3</xm:sqref>
        </x14:dataValidation>
        <x14:dataValidation type="list" errorStyle="warning" allowBlank="1" showInputMessage="1" showErrorMessage="1" errorTitle="Maak een keuze" promptTitle="Maak een keuze">
          <x14:formula1>
            <xm:f>Blad13!$C$1:$C$3</xm:f>
          </x14:formula1>
          <xm:sqref>D7 D10 D13</xm:sqref>
        </x14:dataValidation>
        <x14:dataValidation type="list" allowBlank="1" showInputMessage="1" showErrorMessage="1" promptTitle="maak een keuze">
          <x14:formula1>
            <xm:f>Blad13!$F$1:$F$6</xm:f>
          </x14:formula1>
          <xm:sqref>C7 C10 C13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A6" sqref="A6"/>
    </sheetView>
  </sheetViews>
  <sheetFormatPr defaultRowHeight="15" x14ac:dyDescent="0.25"/>
  <cols>
    <col min="1" max="1" width="23.42578125" customWidth="1"/>
    <col min="2" max="2" width="46.140625" customWidth="1"/>
    <col min="3" max="3" width="42" customWidth="1"/>
    <col min="4" max="4" width="19.42578125" customWidth="1"/>
  </cols>
  <sheetData>
    <row r="1" spans="1:4" ht="23.25" x14ac:dyDescent="0.35">
      <c r="A1" s="58" t="s">
        <v>2</v>
      </c>
      <c r="B1" s="58"/>
      <c r="C1" s="11">
        <f>'BASIS INFORMATIE AANBIEDER'!B4</f>
        <v>0</v>
      </c>
    </row>
    <row r="2" spans="1:4" ht="23.25" x14ac:dyDescent="0.35">
      <c r="A2" s="58" t="s">
        <v>18</v>
      </c>
      <c r="B2" s="58"/>
      <c r="C2" s="7" t="s">
        <v>19</v>
      </c>
    </row>
    <row r="3" spans="1:4" ht="23.25" x14ac:dyDescent="0.35">
      <c r="A3" s="56" t="s">
        <v>38</v>
      </c>
      <c r="B3" s="57"/>
      <c r="C3" s="42"/>
      <c r="D3" s="2"/>
    </row>
    <row r="5" spans="1:4" ht="15.75" x14ac:dyDescent="0.25">
      <c r="A5" s="22" t="s">
        <v>5</v>
      </c>
      <c r="B5" s="18"/>
      <c r="C5" s="19"/>
    </row>
    <row r="6" spans="1:4" ht="63" x14ac:dyDescent="0.25">
      <c r="A6" s="4" t="s">
        <v>6</v>
      </c>
      <c r="B6" s="4" t="s">
        <v>59</v>
      </c>
      <c r="C6" s="4" t="s">
        <v>26</v>
      </c>
      <c r="D6" s="5" t="s">
        <v>3</v>
      </c>
    </row>
    <row r="7" spans="1:4" ht="15.75" x14ac:dyDescent="0.25">
      <c r="A7" s="43">
        <v>0</v>
      </c>
      <c r="B7" s="43"/>
      <c r="C7" s="43"/>
      <c r="D7" s="38">
        <f>B7*A7</f>
        <v>0</v>
      </c>
    </row>
  </sheetData>
  <sheetProtection password="CC70" sheet="1" objects="1" scenarios="1"/>
  <mergeCells count="3">
    <mergeCell ref="A1:B1"/>
    <mergeCell ref="A2:B2"/>
    <mergeCell ref="A3:B3"/>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maak een keuze">
          <x14:formula1>
            <xm:f>Blad13!$B$1:$B$4</xm:f>
          </x14:formula1>
          <xm:sqref>C3</xm:sqref>
        </x14:dataValidation>
        <x14:dataValidation type="list" errorStyle="warning" allowBlank="1" showInputMessage="1" showErrorMessage="1" errorTitle="Maak een keuze" promptTitle="Maak een keuze">
          <x14:formula1>
            <xm:f>Blad13!$C$1:$C$3</xm:f>
          </x14:formula1>
          <xm:sqref>C7</xm:sqref>
        </x14:dataValidation>
        <x14:dataValidation type="list" allowBlank="1" showInputMessage="1" showErrorMessage="1" promptTitle="Maak een keuze">
          <x14:formula1>
            <xm:f>Blad13!$I$1:$I$11</xm:f>
          </x14:formula1>
          <xm:sqref>B7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20" sqref="B20"/>
    </sheetView>
  </sheetViews>
  <sheetFormatPr defaultRowHeight="15" x14ac:dyDescent="0.25"/>
  <cols>
    <col min="1" max="1" width="23.42578125" customWidth="1"/>
    <col min="2" max="2" width="46.140625" customWidth="1"/>
    <col min="3" max="3" width="38.42578125" customWidth="1"/>
    <col min="4" max="4" width="18.42578125" customWidth="1"/>
    <col min="5" max="5" width="19.85546875" customWidth="1"/>
  </cols>
  <sheetData>
    <row r="1" spans="1:5" ht="23.25" x14ac:dyDescent="0.35">
      <c r="A1" s="58" t="s">
        <v>2</v>
      </c>
      <c r="B1" s="58"/>
      <c r="C1" s="11">
        <f>'BASIS INFORMATIE AANBIEDER'!B4</f>
        <v>0</v>
      </c>
    </row>
    <row r="2" spans="1:5" ht="23.25" x14ac:dyDescent="0.35">
      <c r="A2" s="58" t="s">
        <v>18</v>
      </c>
      <c r="B2" s="58"/>
      <c r="C2" s="7" t="s">
        <v>20</v>
      </c>
    </row>
    <row r="3" spans="1:5" ht="23.25" x14ac:dyDescent="0.35">
      <c r="A3" s="56" t="s">
        <v>38</v>
      </c>
      <c r="B3" s="57"/>
      <c r="C3" s="42"/>
      <c r="D3" s="2"/>
      <c r="E3" s="2"/>
    </row>
    <row r="5" spans="1:5" ht="15.75" x14ac:dyDescent="0.25">
      <c r="A5" s="24" t="s">
        <v>5</v>
      </c>
      <c r="B5" s="18"/>
      <c r="C5" s="19"/>
      <c r="D5" s="19"/>
    </row>
    <row r="6" spans="1:5" ht="78.75" x14ac:dyDescent="0.25">
      <c r="A6" s="4" t="s">
        <v>61</v>
      </c>
      <c r="B6" s="3" t="s">
        <v>70</v>
      </c>
      <c r="C6" s="4" t="s">
        <v>26</v>
      </c>
      <c r="D6" s="4" t="s">
        <v>60</v>
      </c>
      <c r="E6" s="5" t="s">
        <v>3</v>
      </c>
    </row>
    <row r="7" spans="1:5" ht="15.75" x14ac:dyDescent="0.25">
      <c r="A7" s="43">
        <v>0</v>
      </c>
      <c r="B7" s="49"/>
      <c r="C7" s="43"/>
      <c r="D7" s="44"/>
      <c r="E7" s="38">
        <f>B7*A7*D7</f>
        <v>0</v>
      </c>
    </row>
  </sheetData>
  <sheetProtection password="CC70" sheet="1" objects="1" scenarios="1"/>
  <mergeCells count="3">
    <mergeCell ref="A1:B1"/>
    <mergeCell ref="A2:B2"/>
    <mergeCell ref="A3:B3"/>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maak een keuze">
          <x14:formula1>
            <xm:f>Blad13!$B$1:$B$4</xm:f>
          </x14:formula1>
          <xm:sqref>C3</xm:sqref>
        </x14:dataValidation>
        <x14:dataValidation type="list" errorStyle="warning" allowBlank="1" showInputMessage="1" showErrorMessage="1" errorTitle="Maak een keuze" promptTitle="Maak een keuze">
          <x14:formula1>
            <xm:f>Blad13!$C$1:$C$3</xm:f>
          </x14:formula1>
          <xm:sqref>C7</xm:sqref>
        </x14:dataValidation>
        <x14:dataValidation type="list" allowBlank="1" showInputMessage="1" showErrorMessage="1" promptTitle="Maak een keuze">
          <x14:formula1>
            <xm:f>Blad13!$F$1:$F$2</xm:f>
          </x14:formula1>
          <xm:sqref>B7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25" sqref="B25"/>
    </sheetView>
  </sheetViews>
  <sheetFormatPr defaultRowHeight="15" x14ac:dyDescent="0.25"/>
  <cols>
    <col min="1" max="1" width="23.42578125" customWidth="1"/>
    <col min="2" max="2" width="46.140625" customWidth="1"/>
    <col min="3" max="3" width="42.140625" customWidth="1"/>
    <col min="4" max="4" width="18.42578125" customWidth="1"/>
    <col min="5" max="5" width="19.5703125" customWidth="1"/>
  </cols>
  <sheetData>
    <row r="1" spans="1:5" ht="23.25" x14ac:dyDescent="0.35">
      <c r="A1" s="58" t="s">
        <v>2</v>
      </c>
      <c r="B1" s="58"/>
      <c r="C1" s="11">
        <f>'BASIS INFORMATIE AANBIEDER'!B4</f>
        <v>0</v>
      </c>
    </row>
    <row r="2" spans="1:5" ht="23.25" x14ac:dyDescent="0.35">
      <c r="A2" s="58" t="s">
        <v>18</v>
      </c>
      <c r="B2" s="58"/>
      <c r="C2" s="7" t="s">
        <v>21</v>
      </c>
    </row>
    <row r="3" spans="1:5" ht="23.25" x14ac:dyDescent="0.35">
      <c r="A3" s="56" t="s">
        <v>38</v>
      </c>
      <c r="B3" s="57"/>
      <c r="C3" s="42"/>
      <c r="D3" s="2"/>
      <c r="E3" s="2"/>
    </row>
    <row r="5" spans="1:5" ht="15.75" x14ac:dyDescent="0.25">
      <c r="A5" s="24" t="s">
        <v>62</v>
      </c>
      <c r="B5" s="18"/>
      <c r="C5" s="19"/>
      <c r="D5" s="19"/>
    </row>
    <row r="6" spans="1:5" ht="78.75" x14ac:dyDescent="0.25">
      <c r="A6" s="4" t="s">
        <v>61</v>
      </c>
      <c r="B6" s="3" t="s">
        <v>39</v>
      </c>
      <c r="C6" s="4" t="s">
        <v>26</v>
      </c>
      <c r="D6" s="4" t="s">
        <v>63</v>
      </c>
      <c r="E6" s="5" t="s">
        <v>3</v>
      </c>
    </row>
    <row r="7" spans="1:5" ht="15.75" x14ac:dyDescent="0.25">
      <c r="A7" s="43">
        <v>0</v>
      </c>
      <c r="B7" s="49"/>
      <c r="C7" s="43"/>
      <c r="D7" s="44"/>
      <c r="E7" s="38">
        <f>B7*A7*D7</f>
        <v>0</v>
      </c>
    </row>
  </sheetData>
  <sheetProtection password="CC70" sheet="1" objects="1" scenarios="1"/>
  <mergeCells count="3">
    <mergeCell ref="A1:B1"/>
    <mergeCell ref="A2:B2"/>
    <mergeCell ref="A3:B3"/>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maak een keuze">
          <x14:formula1>
            <xm:f>Blad13!$B$1:$B$4</xm:f>
          </x14:formula1>
          <xm:sqref>C3</xm:sqref>
        </x14:dataValidation>
        <x14:dataValidation type="list" errorStyle="warning" allowBlank="1" showInputMessage="1" showErrorMessage="1" errorTitle="Maak een keuze" promptTitle="Maak een keuze">
          <x14:formula1>
            <xm:f>Blad13!$C$1:$C$3</xm:f>
          </x14:formula1>
          <xm:sqref>C7</xm:sqref>
        </x14:dataValidation>
        <x14:dataValidation type="list" allowBlank="1" showInputMessage="1" showErrorMessage="1" promptTitle="Maak een keuze">
          <x14:formula1>
            <xm:f>Blad13!$F$1:$F$2</xm:f>
          </x14:formula1>
          <xm:sqref>B7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38" sqref="C38"/>
    </sheetView>
  </sheetViews>
  <sheetFormatPr defaultRowHeight="15" x14ac:dyDescent="0.25"/>
  <cols>
    <col min="1" max="1" width="23.42578125" customWidth="1"/>
    <col min="2" max="2" width="46.140625" customWidth="1"/>
    <col min="3" max="3" width="43.5703125" customWidth="1"/>
    <col min="4" max="4" width="42.42578125" customWidth="1"/>
    <col min="5" max="5" width="18.42578125" customWidth="1"/>
  </cols>
  <sheetData>
    <row r="1" spans="1:6" ht="23.25" x14ac:dyDescent="0.35">
      <c r="A1" s="58" t="s">
        <v>2</v>
      </c>
      <c r="B1" s="58"/>
      <c r="C1" s="11">
        <f>'BASIS INFORMATIE AANBIEDER'!B4</f>
        <v>0</v>
      </c>
      <c r="D1" s="26"/>
    </row>
    <row r="2" spans="1:6" ht="46.5" x14ac:dyDescent="0.25">
      <c r="A2" s="62" t="s">
        <v>18</v>
      </c>
      <c r="B2" s="63"/>
      <c r="C2" s="11" t="s">
        <v>71</v>
      </c>
      <c r="D2" s="26"/>
    </row>
    <row r="3" spans="1:6" ht="23.25" x14ac:dyDescent="0.35">
      <c r="A3" s="56" t="s">
        <v>38</v>
      </c>
      <c r="B3" s="57"/>
      <c r="C3" s="42"/>
      <c r="D3" s="15"/>
      <c r="E3" s="2"/>
      <c r="F3" s="2"/>
    </row>
    <row r="5" spans="1:6" ht="15.75" x14ac:dyDescent="0.25">
      <c r="A5" s="66" t="s">
        <v>54</v>
      </c>
      <c r="B5" s="67"/>
      <c r="C5" s="50"/>
      <c r="D5" s="31"/>
      <c r="E5" s="20"/>
    </row>
    <row r="6" spans="1:6" ht="15.75" x14ac:dyDescent="0.25">
      <c r="A6" s="4" t="s">
        <v>64</v>
      </c>
      <c r="B6" s="4" t="s">
        <v>50</v>
      </c>
      <c r="C6" s="4" t="s">
        <v>65</v>
      </c>
      <c r="D6" s="3" t="s">
        <v>40</v>
      </c>
      <c r="E6" s="29"/>
    </row>
    <row r="7" spans="1:6" ht="15.75" x14ac:dyDescent="0.25">
      <c r="A7" s="44"/>
      <c r="B7" s="44"/>
      <c r="C7" s="43">
        <v>0</v>
      </c>
      <c r="D7" s="43">
        <v>0</v>
      </c>
      <c r="E7" s="30"/>
    </row>
    <row r="11" spans="1:6" ht="15.75" x14ac:dyDescent="0.25">
      <c r="A11" s="24" t="s">
        <v>66</v>
      </c>
      <c r="B11" s="24"/>
      <c r="C11" s="19"/>
      <c r="D11" s="31"/>
      <c r="E11" s="28"/>
      <c r="F11" s="32"/>
    </row>
    <row r="12" spans="1:6" ht="15.75" x14ac:dyDescent="0.25">
      <c r="A12" s="4" t="s">
        <v>64</v>
      </c>
      <c r="B12" s="4" t="s">
        <v>50</v>
      </c>
      <c r="C12" s="4" t="s">
        <v>65</v>
      </c>
      <c r="D12" s="3" t="s">
        <v>40</v>
      </c>
      <c r="E12" s="29"/>
      <c r="F12" s="32"/>
    </row>
    <row r="13" spans="1:6" ht="15.75" x14ac:dyDescent="0.25">
      <c r="A13" s="44"/>
      <c r="B13" s="44"/>
      <c r="C13" s="43">
        <v>0</v>
      </c>
      <c r="D13" s="43">
        <v>0</v>
      </c>
      <c r="E13" s="30"/>
      <c r="F13" s="32"/>
    </row>
    <row r="14" spans="1:6" x14ac:dyDescent="0.25">
      <c r="E14" s="32"/>
      <c r="F14" s="32"/>
    </row>
    <row r="15" spans="1:6" x14ac:dyDescent="0.25">
      <c r="E15" s="32"/>
      <c r="F15" s="32"/>
    </row>
    <row r="16" spans="1:6" x14ac:dyDescent="0.25">
      <c r="E16" s="32"/>
      <c r="F16" s="32"/>
    </row>
    <row r="17" spans="1:6" ht="15.75" x14ac:dyDescent="0.25">
      <c r="A17" s="24" t="s">
        <v>67</v>
      </c>
      <c r="B17" s="24"/>
      <c r="C17" s="19"/>
      <c r="D17" s="31"/>
      <c r="E17" s="28"/>
      <c r="F17" s="32"/>
    </row>
    <row r="18" spans="1:6" ht="15.75" x14ac:dyDescent="0.25">
      <c r="A18" s="4" t="s">
        <v>64</v>
      </c>
      <c r="B18" s="4" t="s">
        <v>50</v>
      </c>
      <c r="C18" s="4" t="s">
        <v>65</v>
      </c>
      <c r="D18" s="3" t="s">
        <v>40</v>
      </c>
      <c r="E18" s="29"/>
      <c r="F18" s="32"/>
    </row>
    <row r="19" spans="1:6" ht="15.75" x14ac:dyDescent="0.25">
      <c r="A19" s="44"/>
      <c r="B19" s="44"/>
      <c r="C19" s="43">
        <v>0</v>
      </c>
      <c r="D19" s="43">
        <v>0</v>
      </c>
      <c r="E19" s="30"/>
      <c r="F19" s="32"/>
    </row>
    <row r="20" spans="1:6" x14ac:dyDescent="0.25">
      <c r="E20" s="32"/>
      <c r="F20" s="32"/>
    </row>
    <row r="21" spans="1:6" x14ac:dyDescent="0.25">
      <c r="E21" s="32"/>
      <c r="F21" s="32"/>
    </row>
    <row r="22" spans="1:6" ht="15.75" x14ac:dyDescent="0.25">
      <c r="A22" s="64" t="s">
        <v>14</v>
      </c>
      <c r="B22" s="65"/>
      <c r="C22" s="33">
        <f>C7+C13+C19</f>
        <v>0</v>
      </c>
      <c r="D22" s="38">
        <f>D7+D13+D19</f>
        <v>0</v>
      </c>
    </row>
  </sheetData>
  <sheetProtection password="CC70" sheet="1" objects="1" scenarios="1"/>
  <mergeCells count="5">
    <mergeCell ref="A1:B1"/>
    <mergeCell ref="A2:B2"/>
    <mergeCell ref="A3:B3"/>
    <mergeCell ref="A22:B22"/>
    <mergeCell ref="A5:B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x14:formula1>
            <xm:f>Blad13!$B$1:$B$4</xm:f>
          </x14:formula1>
          <xm:sqref>C3:D3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C18" sqref="C18"/>
    </sheetView>
  </sheetViews>
  <sheetFormatPr defaultRowHeight="15" x14ac:dyDescent="0.25"/>
  <cols>
    <col min="1" max="1" width="23.42578125" customWidth="1"/>
    <col min="2" max="2" width="46.140625" customWidth="1"/>
    <col min="3" max="4" width="41" customWidth="1"/>
    <col min="5" max="5" width="18.42578125" customWidth="1"/>
  </cols>
  <sheetData>
    <row r="1" spans="1:6" ht="23.25" x14ac:dyDescent="0.35">
      <c r="A1" s="58" t="s">
        <v>2</v>
      </c>
      <c r="B1" s="58"/>
      <c r="C1" s="11">
        <f>'BASIS INFORMATIE AANBIEDER'!B4</f>
        <v>0</v>
      </c>
      <c r="D1" s="26"/>
    </row>
    <row r="2" spans="1:6" ht="23.25" x14ac:dyDescent="0.35">
      <c r="A2" s="58" t="s">
        <v>18</v>
      </c>
      <c r="B2" s="58"/>
      <c r="C2" s="7" t="s">
        <v>22</v>
      </c>
      <c r="D2" s="34"/>
    </row>
    <row r="3" spans="1:6" ht="23.25" x14ac:dyDescent="0.35">
      <c r="A3" s="56" t="s">
        <v>38</v>
      </c>
      <c r="B3" s="57"/>
      <c r="C3" s="42"/>
      <c r="D3" s="15"/>
      <c r="E3" s="2"/>
      <c r="F3" s="2"/>
    </row>
    <row r="5" spans="1:6" ht="15.75" x14ac:dyDescent="0.25">
      <c r="A5" s="24" t="s">
        <v>7</v>
      </c>
      <c r="B5" s="18"/>
      <c r="C5" s="19"/>
      <c r="D5" s="19"/>
      <c r="E5" s="20"/>
    </row>
    <row r="6" spans="1:6" ht="63" x14ac:dyDescent="0.25">
      <c r="A6" s="4" t="s">
        <v>8</v>
      </c>
      <c r="B6" s="4" t="s">
        <v>76</v>
      </c>
      <c r="C6" s="4" t="s">
        <v>43</v>
      </c>
      <c r="D6" s="5" t="s">
        <v>3</v>
      </c>
      <c r="E6" s="21"/>
    </row>
    <row r="7" spans="1:6" ht="15.75" x14ac:dyDescent="0.25">
      <c r="A7" s="43">
        <v>0</v>
      </c>
      <c r="B7" s="44"/>
      <c r="C7" s="43"/>
      <c r="D7" s="38">
        <f>B7*A7</f>
        <v>0</v>
      </c>
    </row>
    <row r="10" spans="1:6" ht="15.75" x14ac:dyDescent="0.25">
      <c r="A10" s="24" t="s">
        <v>7</v>
      </c>
      <c r="B10" s="18"/>
      <c r="C10" s="19"/>
      <c r="D10" s="19"/>
    </row>
    <row r="11" spans="1:6" ht="63" x14ac:dyDescent="0.25">
      <c r="A11" s="4" t="s">
        <v>8</v>
      </c>
      <c r="B11" s="4" t="s">
        <v>76</v>
      </c>
      <c r="C11" s="4" t="s">
        <v>43</v>
      </c>
      <c r="D11" s="5" t="s">
        <v>3</v>
      </c>
    </row>
    <row r="12" spans="1:6" ht="15.75" x14ac:dyDescent="0.25">
      <c r="A12" s="43">
        <v>0</v>
      </c>
      <c r="B12" s="44"/>
      <c r="C12" s="43"/>
      <c r="D12" s="38">
        <f>B12*A12</f>
        <v>0</v>
      </c>
    </row>
    <row r="15" spans="1:6" ht="15.75" x14ac:dyDescent="0.25">
      <c r="A15" s="64" t="s">
        <v>14</v>
      </c>
      <c r="B15" s="65"/>
      <c r="C15" s="33"/>
      <c r="D15" s="38">
        <f>D7+D12</f>
        <v>0</v>
      </c>
    </row>
  </sheetData>
  <sheetProtection password="CC70" sheet="1" objects="1" scenarios="1"/>
  <mergeCells count="4">
    <mergeCell ref="A1:B1"/>
    <mergeCell ref="A2:B2"/>
    <mergeCell ref="A3:B3"/>
    <mergeCell ref="A15:B15"/>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maak een keuze">
          <x14:formula1>
            <xm:f>Blad13!$B$1:$B$4</xm:f>
          </x14:formula1>
          <xm:sqref>C3:D3</xm:sqref>
        </x14:dataValidation>
        <x14:dataValidation type="list" errorStyle="warning" allowBlank="1" showInputMessage="1" showErrorMessage="1" errorTitle="Maak een keuze" promptTitle="Maak een keuze">
          <x14:formula1>
            <xm:f>Blad13!$D$1:$D$3</xm:f>
          </x14:formula1>
          <xm:sqref>C7 C12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C21" sqref="C21"/>
    </sheetView>
  </sheetViews>
  <sheetFormatPr defaultRowHeight="15" x14ac:dyDescent="0.25"/>
  <cols>
    <col min="1" max="1" width="23.42578125" customWidth="1"/>
    <col min="2" max="2" width="46.140625" customWidth="1"/>
    <col min="3" max="4" width="39.28515625" customWidth="1"/>
    <col min="5" max="5" width="24" customWidth="1"/>
  </cols>
  <sheetData>
    <row r="1" spans="1:6" ht="23.25" x14ac:dyDescent="0.35">
      <c r="A1" s="58" t="s">
        <v>2</v>
      </c>
      <c r="B1" s="58"/>
      <c r="C1" s="11">
        <f>'BASIS INFORMATIE AANBIEDER'!B4</f>
        <v>0</v>
      </c>
      <c r="D1" s="26"/>
    </row>
    <row r="2" spans="1:6" ht="46.5" x14ac:dyDescent="0.35">
      <c r="A2" s="58" t="s">
        <v>18</v>
      </c>
      <c r="B2" s="58"/>
      <c r="C2" s="11" t="s">
        <v>23</v>
      </c>
      <c r="D2" s="26"/>
    </row>
    <row r="3" spans="1:6" ht="23.25" x14ac:dyDescent="0.35">
      <c r="A3" s="56" t="s">
        <v>38</v>
      </c>
      <c r="B3" s="57"/>
      <c r="C3" s="42"/>
      <c r="D3" s="15"/>
      <c r="E3" s="2"/>
      <c r="F3" s="2"/>
    </row>
    <row r="5" spans="1:6" ht="15.75" x14ac:dyDescent="0.25">
      <c r="A5" s="27" t="s">
        <v>9</v>
      </c>
      <c r="B5" s="18"/>
      <c r="C5" s="19"/>
      <c r="D5" s="19"/>
      <c r="E5" s="19"/>
    </row>
    <row r="6" spans="1:6" ht="63" x14ac:dyDescent="0.25">
      <c r="A6" s="4" t="s">
        <v>45</v>
      </c>
      <c r="B6" s="4" t="s">
        <v>68</v>
      </c>
      <c r="C6" s="4" t="s">
        <v>44</v>
      </c>
      <c r="D6" s="4" t="s">
        <v>26</v>
      </c>
      <c r="E6" s="5" t="s">
        <v>3</v>
      </c>
    </row>
    <row r="7" spans="1:6" ht="15.75" x14ac:dyDescent="0.25">
      <c r="A7" s="43">
        <v>0</v>
      </c>
      <c r="B7" s="51">
        <v>70</v>
      </c>
      <c r="C7" s="44"/>
      <c r="D7" s="43"/>
      <c r="E7" s="35">
        <f>B7*A7</f>
        <v>0</v>
      </c>
    </row>
  </sheetData>
  <sheetProtection password="CC70" sheet="1" objects="1" scenarios="1"/>
  <mergeCells count="3">
    <mergeCell ref="A1:B1"/>
    <mergeCell ref="A2:B2"/>
    <mergeCell ref="A3:B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maak een keuze">
          <x14:formula1>
            <xm:f>Blad13!$B$1:$B$4</xm:f>
          </x14:formula1>
          <xm:sqref>C3:D3</xm:sqref>
        </x14:dataValidation>
        <x14:dataValidation type="list" errorStyle="warning" allowBlank="1" showInputMessage="1" showErrorMessage="1" errorTitle="Maak een keuze" promptTitle="Maak een keuze">
          <x14:formula1>
            <xm:f>Blad13!$C$1:$C$3</xm:f>
          </x14:formula1>
          <xm:sqref>D7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BASIS INFORMATIE AANBIEDER</vt:lpstr>
      <vt:lpstr>Perceel 1</vt:lpstr>
      <vt:lpstr>Perceel 2</vt:lpstr>
      <vt:lpstr>Perceel 3</vt:lpstr>
      <vt:lpstr>Perceel 4</vt:lpstr>
      <vt:lpstr>Perceel 5</vt:lpstr>
      <vt:lpstr>Perceel 6</vt:lpstr>
      <vt:lpstr>Perceel 7</vt:lpstr>
      <vt:lpstr>Perceel 8</vt:lpstr>
      <vt:lpstr>Perceel 9</vt:lpstr>
      <vt:lpstr>Perceel 10</vt:lpstr>
      <vt:lpstr>Blad13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Krijnzen, Jolanda</dc:creator>
  <cp:lastModifiedBy>Krijnzen, Jolanda</cp:lastModifiedBy>
  <dcterms:created xsi:type="dcterms:W3CDTF">2017-03-10T13:41:34Z</dcterms:created>
  <dcterms:modified xsi:type="dcterms:W3CDTF">2017-05-01T13:50:27Z</dcterms:modified>
</cp:coreProperties>
</file>