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a26d708a8c7039/CH/RMN/OC's/"/>
    </mc:Choice>
  </mc:AlternateContent>
  <xr:revisionPtr revIDLastSave="2" documentId="AC8C67DB734BA438F9CDC4BD6B5B1DD249F09B6B" xr6:coauthVersionLast="25" xr6:coauthVersionMax="25" xr10:uidLastSave="{3942E767-F03A-404A-A519-D73D8614E38C}"/>
  <bookViews>
    <workbookView xWindow="120" yWindow="120" windowWidth="15180" windowHeight="12960" tabRatio="814" xr2:uid="{00000000-000D-0000-FFFF-FFFF00000000}"/>
  </bookViews>
  <sheets>
    <sheet name="Prijzenblad P5 pers-OC" sheetId="50" r:id="rId1"/>
  </sheets>
  <definedNames>
    <definedName name="_xlnm.Print_Area" localSheetId="0">'Prijzenblad P5 pers-OC'!$A$1:$F$74</definedName>
  </definedNames>
  <calcPr calcId="171027" concurrentCalc="0"/>
  <fileRecoveryPr autoRecover="0"/>
</workbook>
</file>

<file path=xl/calcChain.xml><?xml version="1.0" encoding="utf-8"?>
<calcChain xmlns="http://schemas.openxmlformats.org/spreadsheetml/2006/main">
  <c r="F7" i="50" l="1"/>
  <c r="F8" i="50"/>
  <c r="E37" i="50"/>
  <c r="F55" i="50"/>
  <c r="F63" i="50"/>
  <c r="F62" i="50"/>
  <c r="F61" i="50"/>
  <c r="F60" i="50"/>
  <c r="F59" i="50"/>
  <c r="F58" i="50"/>
  <c r="F56" i="50"/>
  <c r="F54" i="50"/>
  <c r="F53" i="50"/>
  <c r="F52" i="50"/>
  <c r="F51" i="50"/>
  <c r="F50" i="50"/>
  <c r="F43" i="50"/>
  <c r="F21" i="50"/>
  <c r="F20" i="50"/>
  <c r="F19" i="50"/>
  <c r="E24" i="50"/>
  <c r="F13" i="50"/>
  <c r="F57" i="50"/>
  <c r="F37" i="50"/>
  <c r="F45" i="50"/>
  <c r="F44" i="50"/>
  <c r="F42" i="50"/>
  <c r="F41" i="50"/>
  <c r="F40" i="50"/>
  <c r="F36" i="50"/>
  <c r="F35" i="50"/>
  <c r="F6" i="50"/>
  <c r="F14" i="50"/>
  <c r="F15" i="50"/>
  <c r="F16" i="50"/>
  <c r="F24" i="50"/>
  <c r="F4" i="50"/>
  <c r="F5" i="50"/>
  <c r="F11" i="50"/>
  <c r="F12" i="50"/>
  <c r="F25" i="50"/>
  <c r="F26" i="50"/>
  <c r="F27" i="50"/>
  <c r="E38" i="50"/>
  <c r="F38" i="50"/>
  <c r="F34" i="50"/>
  <c r="E39" i="50"/>
  <c r="F39" i="50"/>
  <c r="F46" i="50"/>
  <c r="F64" i="50"/>
  <c r="C69" i="50"/>
  <c r="F29" i="50"/>
  <c r="C67" i="50"/>
  <c r="C68" i="50"/>
  <c r="C70" i="50"/>
</calcChain>
</file>

<file path=xl/sharedStrings.xml><?xml version="1.0" encoding="utf-8"?>
<sst xmlns="http://schemas.openxmlformats.org/spreadsheetml/2006/main" count="118" uniqueCount="110">
  <si>
    <t>Voetgangersplatform</t>
  </si>
  <si>
    <t>Uurtarief bij werkzaamheden buiten de normale arbeidstijd (maximaal 50% opslag ten opzichte van het standaard uurtarief)</t>
  </si>
  <si>
    <t>Leveren en afmonteren ondergrondse perscontainer; restafval, inclusief betonput en veiligheidsvloer</t>
  </si>
  <si>
    <t>Prijsinvulformulier</t>
  </si>
  <si>
    <t>Prijzen van losse onderdelen (exclusief montage):</t>
  </si>
  <si>
    <t>In te vullen door inschrijver</t>
  </si>
  <si>
    <t>Inschrijfprijs perceel 5 ondergrondse perscontainer</t>
  </si>
  <si>
    <t>Leveren en afmonteren ondergrondse perscontainer; PMD, inclusief betonput en veiligheidsvloer</t>
  </si>
  <si>
    <t>Prijzen vervanging van onderdelen, totaalprijs goed functionerend opgeleverd: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</si>
  <si>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</si>
  <si>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</si>
  <si>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</si>
  <si>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</si>
  <si>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</si>
  <si>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</si>
  <si>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</si>
  <si>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</si>
  <si>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</si>
  <si>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</si>
  <si>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</si>
  <si>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</si>
  <si>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</si>
  <si>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</si>
  <si>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</si>
  <si>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Vervanging losse inwerpzuil restafval</t>
  </si>
  <si>
    <t>Vervanging inspectieluik, inclusief scharnieren en sloten</t>
  </si>
  <si>
    <t>Vervanging bodemkleppen (set)</t>
  </si>
  <si>
    <t>Deur van de invalbeveiliging</t>
  </si>
  <si>
    <t>Prijs gesloten reparatie-en onderhoudscontract perscontainer</t>
  </si>
  <si>
    <t>Voorrijkosten bij calamiteiten bij buitencontractuele werkzaamheden (deze niet vallen onder het onderhoudscontract)</t>
  </si>
  <si>
    <t>Uurtarief bij buitencontractuele werkzaamheden gedurende de normale arbeidstijd (maandag - vrijdag 07.00 - 19.00 uur)</t>
  </si>
  <si>
    <t>PERCEEL 2 TOEGANGSCONTROLE</t>
  </si>
  <si>
    <t>Prijs** per stuk(A) excl. BTW</t>
  </si>
  <si>
    <t>Aantal (B)*</t>
  </si>
  <si>
    <t>Subtotalen (AxB) excl. BTW</t>
  </si>
  <si>
    <t>Leveren toegangscontrole</t>
  </si>
  <si>
    <t>2.1</t>
  </si>
  <si>
    <t>Leveren en installeren toegangscontrolesysteem op nieuwe te leveren en te plaatsen ondergrondse containers</t>
  </si>
  <si>
    <t>2.2</t>
  </si>
  <si>
    <t>2.3</t>
  </si>
  <si>
    <t>Gebruiksgereed maken software, inclusief éénmalige opleiding (in te vullen prijs voor alle toegangscontrolesystemen tezamen, ongeacht het aantal systemen) en inclusief 3 USB-paslezers voor het aanmaken/registreren van toegangspassen</t>
  </si>
  <si>
    <t>2.4</t>
  </si>
  <si>
    <t>Gebruik software, inclusief helpdesk voor 10 jaar; prijs per maand (in te vullen prijs voor alle toegangscontrolesystemen tezamen, ongeacht het aantal systemen)</t>
  </si>
  <si>
    <t>2.5</t>
  </si>
  <si>
    <t>2.6</t>
  </si>
  <si>
    <t>2.7</t>
  </si>
  <si>
    <t>2.8</t>
  </si>
  <si>
    <t>2.9</t>
  </si>
  <si>
    <t>Leveren losse passen prijs per stuk, te bestellen en leveren tot 100 stuks</t>
  </si>
  <si>
    <t>2.10</t>
  </si>
  <si>
    <t>Leveren losse passen prijs per stuk, te bestellen en leveren 100 tot 250 stuks</t>
  </si>
  <si>
    <t>2.11</t>
  </si>
  <si>
    <t>2.12</t>
  </si>
  <si>
    <t>Leveren losse kaartlezer/besturingsunit</t>
  </si>
  <si>
    <t>Leveren van een volledige kabelset</t>
  </si>
  <si>
    <t>Leveren van een los elektronisch slot</t>
  </si>
  <si>
    <t>Leveren van een los vulgraadmeetsysteem</t>
  </si>
  <si>
    <t>Totaal perceel 1</t>
  </si>
  <si>
    <t>Totaal perceel 2</t>
  </si>
  <si>
    <t>PERCEEL 3 PLAATSING</t>
  </si>
  <si>
    <t>Prijs** per eenheid (A) excl. BTW</t>
  </si>
  <si>
    <t>Plaatsing van de containers</t>
  </si>
  <si>
    <t>3.1</t>
  </si>
  <si>
    <t>Plaatsen van de ondergrondse container in elementenverharding (gebruiksklaar opgeleverd)</t>
  </si>
  <si>
    <t>3.2</t>
  </si>
  <si>
    <t>Plaatsen van een ondergrondse container in gesloten verharding, te weten asfalt (gebruiksklaar opgeleverd)</t>
  </si>
  <si>
    <t>3.3</t>
  </si>
  <si>
    <t>Plaatsen van een ondergrondse container in het groen (gebruiksklaar opgeleverd)</t>
  </si>
  <si>
    <t>3.4</t>
  </si>
  <si>
    <t>3.5</t>
  </si>
  <si>
    <t>3.6</t>
  </si>
  <si>
    <t>3.7</t>
  </si>
  <si>
    <r>
      <t>Meerprijs voor één extra m</t>
    </r>
    <r>
      <rPr>
        <vertAlign val="superscript"/>
        <sz val="9"/>
        <rFont val="Century Gothic"/>
        <family val="2"/>
      </rPr>
      <t>2</t>
    </r>
    <r>
      <rPr>
        <sz val="9"/>
        <rFont val="Century Gothic"/>
        <family val="2"/>
      </rPr>
      <t xml:space="preserve"> straatwerk (elementenverharding) bij plaatsing van een ondergrondse container exclusief levering elementenverharding</t>
    </r>
  </si>
  <si>
    <t>3.8</t>
  </si>
  <si>
    <t>Meerprijs voor extra proefsleuven in nabijheid beoogde locatie, direct na geconstateerder afwijkingen</t>
  </si>
  <si>
    <t>3.9</t>
  </si>
  <si>
    <t>Stabiliseren en aanpassen stempelplaats  per locatie</t>
  </si>
  <si>
    <t>3.10</t>
  </si>
  <si>
    <r>
      <t>Prijs voor 1m</t>
    </r>
    <r>
      <rPr>
        <vertAlign val="superscript"/>
        <sz val="9"/>
        <rFont val="Century Gothic"/>
        <family val="2"/>
      </rPr>
      <t>2</t>
    </r>
    <r>
      <rPr>
        <sz val="9"/>
        <rFont val="Century Gothic"/>
        <family val="2"/>
      </rPr>
      <t xml:space="preserve"> ophogen 10cm met vulzand (levering en gereedmaken voor leggen bestrating)</t>
    </r>
  </si>
  <si>
    <t>3.11</t>
  </si>
  <si>
    <t>Prijs per strekkende meter trottoirbanden plaatsen en aanpassen (exclusief levering)</t>
  </si>
  <si>
    <t>3.12</t>
  </si>
  <si>
    <t>Leveren trottoirbanden (18/20 x 20 x 100) exclusief plaatsen en aanpassen, prijs per meter</t>
  </si>
  <si>
    <t>3.13</t>
  </si>
  <si>
    <t>Leveren bochtbanden (18/20 x 20 x straal 0,50m) exclusief plaatsen en aanpassen, prijs per stuk</t>
  </si>
  <si>
    <t>3.14</t>
  </si>
  <si>
    <t>Prijs voor m2 betontegels (uitsluitend levering, geen plaatsing)</t>
  </si>
  <si>
    <t>Prijs voor m2 betonstraatstenen (uitsluitend levering, geen plaatsing)</t>
  </si>
  <si>
    <t>Levering en verwerking van vulzand prijs per ton op de plaatsingslocatie (transport inclusief levering en verwerking)</t>
  </si>
  <si>
    <t>Totaal perceel 3</t>
  </si>
  <si>
    <t>Inschrijfprijs</t>
  </si>
  <si>
    <t>Fictieve inschrijfprijs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</si>
  <si>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(inschrijving op de) kwalitatieve gunningscriteria
** Bij opbrengsten dient inschrijver de prijs in te vullen met een "min" teken t.b.v. een juiste prijsberekening</t>
  </si>
  <si>
    <t>Leveren en installeren vulgraadmeetsysteem op nieuwe te leveren en te plaatsen ondergrondse perscontainers</t>
  </si>
  <si>
    <t>Leveren van extra sleutels voor de inspectieluiken; per 10 stuks te bestellen en leveren (rechtstreeks aan opdrachtgever). Prijs per 10 stuks</t>
  </si>
  <si>
    <t>Naam inschrijver: …………………………………..</t>
  </si>
  <si>
    <t>Meerprijs aansluitkast in RVS</t>
  </si>
  <si>
    <t>Vervanging losse inwerpzuil PMD</t>
  </si>
  <si>
    <t>Meerprijs vervanging losse inwerpzuil inclusief gehele binnenwerk</t>
  </si>
  <si>
    <t>5.16</t>
  </si>
  <si>
    <t>5.17</t>
  </si>
  <si>
    <t>Vervanging inwerpunit, inclusief lagering</t>
  </si>
  <si>
    <t>Prijs van het reparatie- en onderhoudscontract voor 10 jaar per perscontainer (inclusief alle onderhouds en keuringswerkzaamheden, oplossen van storingen, vervangen van noodzakelijke onderdelen en voorrijdkosten). De prijs per jaar per container</t>
  </si>
  <si>
    <t>Totaal perceel 5</t>
  </si>
  <si>
    <t>Datacommunicatiekosten van toegangscontrole tot aan levering aan opdrachtgever, dus incl. verwerking door systemen van inschrijver. Prijs per jaar</t>
  </si>
  <si>
    <t>Datacommunicatiekosten van vulgraadmeetsysteem tot aan levering aan opdrachtgever, dus incl. verwerking door systemen van inschrijver. Prijs per jaar</t>
  </si>
  <si>
    <t>Aanpassen bestaande betonput uit de laatste aanbesteding van opdrachtgever t.b.v. toepassing voor perscontainer, inclusief veilgheidsvloer</t>
  </si>
  <si>
    <t>Leveren en afmonteren ondergrondse perscontainer; restafval</t>
  </si>
  <si>
    <t>Leveren en afmonteren ondergrondse perscontainer; PMD</t>
  </si>
  <si>
    <t>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</si>
</sst>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(&quot;€&quot;* #,##0.00_);_(&quot;€&quot;* \(#,##0.00\);_(&quot;€&quot;* &quot;-&quot;??_);_(@_)"/>
  </numFmts>
  <fonts count="45" x14ac:knownFonts="1">
    <font>
      <sz val="10"/>
      <name val="Arial"/>
    </font>
    <font>
      <sz val="9"/>
      <color theme="1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b/>
      <sz val="9"/>
      <color indexed="9"/>
      <name val="Century Gothic"/>
      <family val="2"/>
    </font>
    <font>
      <b/>
      <sz val="9"/>
      <name val="Century Gothic"/>
      <family val="2"/>
    </font>
    <font>
      <b/>
      <sz val="9"/>
      <name val="Arial"/>
      <family val="2"/>
    </font>
    <font>
      <b/>
      <sz val="16"/>
      <color indexed="9"/>
      <name val="Century Gothic"/>
      <family val="2"/>
    </font>
    <font>
      <sz val="10"/>
      <name val="Arial"/>
      <family val="2"/>
    </font>
    <font>
      <vertAlign val="superscript"/>
      <sz val="9"/>
      <name val="Century Gothic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Century Gothic"/>
      <family val="2"/>
    </font>
    <font>
      <sz val="9"/>
      <color theme="1"/>
      <name val="Verdana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u/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theme="0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0"/>
      <color rgb="FFFF0000"/>
      <name val="Arial"/>
      <family val="2"/>
    </font>
    <font>
      <b/>
      <sz val="10"/>
      <color theme="0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30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25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25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25">
    <xf numFmtId="0" fontId="0" fillId="0" borderId="0" xfId="0"/>
    <xf numFmtId="0" fontId="34" fillId="0" borderId="0" xfId="693"/>
    <xf numFmtId="164" fontId="36" fillId="0" borderId="0" xfId="693" applyNumberFormat="1" applyFont="1" applyFill="1" applyBorder="1" applyProtection="1"/>
    <xf numFmtId="0" fontId="36" fillId="0" borderId="0" xfId="693" applyFont="1" applyBorder="1" applyAlignment="1" applyProtection="1">
      <alignment horizontal="right" vertical="center"/>
    </xf>
    <xf numFmtId="164" fontId="37" fillId="0" borderId="10" xfId="451" applyFont="1" applyFill="1" applyBorder="1" applyProtection="1"/>
    <xf numFmtId="0" fontId="34" fillId="0" borderId="10" xfId="693" applyBorder="1" applyProtection="1"/>
    <xf numFmtId="0" fontId="37" fillId="0" borderId="11" xfId="693" applyFont="1" applyFill="1" applyBorder="1" applyProtection="1"/>
    <xf numFmtId="0" fontId="37" fillId="0" borderId="10" xfId="693" applyFont="1" applyFill="1" applyBorder="1" applyAlignment="1" applyProtection="1">
      <alignment horizontal="center" vertical="center"/>
    </xf>
    <xf numFmtId="164" fontId="37" fillId="0" borderId="12" xfId="451" applyFont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/>
    </xf>
    <xf numFmtId="0" fontId="37" fillId="0" borderId="13" xfId="0" applyFont="1" applyFill="1" applyBorder="1" applyAlignment="1" applyProtection="1">
      <alignment horizontal="left" wrapText="1"/>
    </xf>
    <xf numFmtId="0" fontId="37" fillId="0" borderId="13" xfId="0" applyFont="1" applyFill="1" applyBorder="1" applyAlignment="1" applyProtection="1">
      <alignment wrapText="1"/>
    </xf>
    <xf numFmtId="0" fontId="38" fillId="0" borderId="13" xfId="0" applyFont="1" applyFill="1" applyBorder="1" applyAlignment="1" applyProtection="1">
      <alignment wrapText="1"/>
    </xf>
    <xf numFmtId="0" fontId="37" fillId="0" borderId="13" xfId="693" applyFont="1" applyFill="1" applyBorder="1" applyProtection="1"/>
    <xf numFmtId="0" fontId="37" fillId="0" borderId="12" xfId="693" applyFont="1" applyBorder="1" applyAlignment="1" applyProtection="1">
      <alignment horizontal="center" vertical="center"/>
    </xf>
    <xf numFmtId="164" fontId="37" fillId="0" borderId="12" xfId="451" applyFont="1" applyFill="1" applyBorder="1" applyAlignment="1" applyProtection="1">
      <alignment vertical="center"/>
    </xf>
    <xf numFmtId="0" fontId="34" fillId="0" borderId="12" xfId="693" applyFont="1" applyFill="1" applyBorder="1" applyAlignment="1" applyProtection="1">
      <alignment horizontal="center"/>
    </xf>
    <xf numFmtId="0" fontId="37" fillId="0" borderId="13" xfId="693" applyFont="1" applyFill="1" applyBorder="1" applyAlignment="1" applyProtection="1">
      <alignment vertical="center"/>
    </xf>
    <xf numFmtId="0" fontId="27" fillId="0" borderId="12" xfId="693" applyFont="1" applyBorder="1" applyAlignment="1" applyProtection="1">
      <alignment vertical="center"/>
    </xf>
    <xf numFmtId="0" fontId="38" fillId="0" borderId="13" xfId="693" applyFont="1" applyFill="1" applyBorder="1" applyAlignment="1" applyProtection="1">
      <alignment vertical="center"/>
    </xf>
    <xf numFmtId="0" fontId="37" fillId="0" borderId="14" xfId="693" applyFont="1" applyFill="1" applyBorder="1" applyAlignment="1" applyProtection="1">
      <alignment vertical="center"/>
    </xf>
    <xf numFmtId="0" fontId="28" fillId="0" borderId="15" xfId="693" applyFont="1" applyBorder="1" applyAlignment="1" applyProtection="1"/>
    <xf numFmtId="0" fontId="28" fillId="0" borderId="16" xfId="693" applyFont="1" applyBorder="1" applyAlignment="1" applyProtection="1"/>
    <xf numFmtId="0" fontId="37" fillId="0" borderId="15" xfId="693" applyFont="1" applyBorder="1" applyAlignment="1" applyProtection="1">
      <alignment horizontal="center" vertical="center"/>
    </xf>
    <xf numFmtId="0" fontId="39" fillId="0" borderId="16" xfId="693" applyFont="1" applyBorder="1" applyAlignment="1" applyProtection="1">
      <alignment vertical="center"/>
    </xf>
    <xf numFmtId="164" fontId="36" fillId="25" borderId="15" xfId="693" applyNumberFormat="1" applyFont="1" applyFill="1" applyBorder="1" applyAlignment="1" applyProtection="1">
      <alignment vertical="center"/>
    </xf>
    <xf numFmtId="0" fontId="36" fillId="0" borderId="17" xfId="693" applyFont="1" applyBorder="1" applyAlignment="1" applyProtection="1">
      <alignment vertical="center" wrapText="1"/>
    </xf>
    <xf numFmtId="0" fontId="36" fillId="0" borderId="18" xfId="693" applyFont="1" applyBorder="1" applyAlignment="1" applyProtection="1">
      <alignment horizontal="right" vertical="center"/>
    </xf>
    <xf numFmtId="0" fontId="37" fillId="0" borderId="13" xfId="0" applyFont="1" applyFill="1" applyBorder="1" applyProtection="1"/>
    <xf numFmtId="0" fontId="29" fillId="24" borderId="19" xfId="693" applyFont="1" applyFill="1" applyBorder="1" applyAlignment="1" applyProtection="1">
      <alignment horizontal="left" vertical="center" wrapText="1"/>
    </xf>
    <xf numFmtId="0" fontId="26" fillId="24" borderId="17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7" fillId="0" borderId="20" xfId="0" applyFont="1" applyBorder="1" applyAlignment="1" applyProtection="1">
      <alignment horizontal="center" vertical="center"/>
    </xf>
    <xf numFmtId="0" fontId="37" fillId="0" borderId="12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vertical="center" wrapText="1"/>
    </xf>
    <xf numFmtId="0" fontId="5" fillId="0" borderId="21" xfId="0" applyFont="1" applyFill="1" applyBorder="1" applyAlignment="1" applyProtection="1">
      <alignment horizontal="right" vertical="center"/>
    </xf>
    <xf numFmtId="164" fontId="37" fillId="26" borderId="12" xfId="451" applyFont="1" applyFill="1" applyBorder="1" applyAlignment="1" applyProtection="1">
      <alignment vertical="center"/>
      <protection locked="0"/>
    </xf>
    <xf numFmtId="1" fontId="37" fillId="0" borderId="20" xfId="0" applyNumberFormat="1" applyFont="1" applyBorder="1" applyAlignment="1" applyProtection="1">
      <alignment horizontal="center" vertical="center"/>
    </xf>
    <xf numFmtId="164" fontId="37" fillId="0" borderId="20" xfId="451" applyFont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left" vertical="center"/>
    </xf>
    <xf numFmtId="0" fontId="37" fillId="0" borderId="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vertical="center" wrapText="1"/>
    </xf>
    <xf numFmtId="0" fontId="5" fillId="0" borderId="23" xfId="0" applyFont="1" applyFill="1" applyBorder="1" applyAlignment="1" applyProtection="1">
      <alignment vertical="center" wrapText="1"/>
    </xf>
    <xf numFmtId="164" fontId="37" fillId="26" borderId="10" xfId="451" applyFont="1" applyFill="1" applyBorder="1" applyAlignment="1" applyProtection="1">
      <alignment vertical="center"/>
      <protection locked="0"/>
    </xf>
    <xf numFmtId="164" fontId="37" fillId="0" borderId="10" xfId="451" applyFont="1" applyBorder="1" applyAlignment="1" applyProtection="1">
      <alignment vertical="center"/>
    </xf>
    <xf numFmtId="0" fontId="37" fillId="0" borderId="0" xfId="0" applyFont="1" applyBorder="1" applyAlignment="1" applyProtection="1">
      <alignment horizontal="center" vertical="center"/>
    </xf>
    <xf numFmtId="0" fontId="40" fillId="0" borderId="24" xfId="0" applyFont="1" applyFill="1" applyBorder="1" applyAlignment="1" applyProtection="1">
      <alignment vertical="center" wrapText="1"/>
    </xf>
    <xf numFmtId="164" fontId="28" fillId="0" borderId="15" xfId="45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/>
    </xf>
    <xf numFmtId="164" fontId="28" fillId="0" borderId="0" xfId="451" applyFont="1" applyBorder="1" applyProtection="1"/>
    <xf numFmtId="0" fontId="29" fillId="24" borderId="17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/>
    </xf>
    <xf numFmtId="0" fontId="5" fillId="27" borderId="14" xfId="0" applyFont="1" applyFill="1" applyBorder="1" applyProtection="1"/>
    <xf numFmtId="0" fontId="5" fillId="27" borderId="21" xfId="0" applyFont="1" applyFill="1" applyBorder="1" applyAlignment="1" applyProtection="1">
      <alignment horizontal="right" vertical="center"/>
    </xf>
    <xf numFmtId="164" fontId="37" fillId="26" borderId="12" xfId="451" applyFont="1" applyFill="1" applyBorder="1" applyProtection="1">
      <protection locked="0"/>
    </xf>
    <xf numFmtId="1" fontId="5" fillId="0" borderId="20" xfId="0" applyNumberFormat="1" applyFont="1" applyFill="1" applyBorder="1" applyAlignment="1" applyProtection="1">
      <alignment horizontal="center" vertical="center"/>
    </xf>
    <xf numFmtId="164" fontId="37" fillId="0" borderId="20" xfId="451" applyFont="1" applyBorder="1" applyProtection="1"/>
    <xf numFmtId="0" fontId="5" fillId="27" borderId="13" xfId="0" applyFont="1" applyFill="1" applyBorder="1" applyAlignment="1" applyProtection="1">
      <alignment vertical="center" wrapText="1"/>
    </xf>
    <xf numFmtId="0" fontId="5" fillId="27" borderId="22" xfId="0" applyFont="1" applyFill="1" applyBorder="1" applyAlignment="1" applyProtection="1">
      <alignment horizontal="right" vertical="center"/>
    </xf>
    <xf numFmtId="1" fontId="5" fillId="0" borderId="12" xfId="0" applyNumberFormat="1" applyFont="1" applyFill="1" applyBorder="1" applyAlignment="1" applyProtection="1">
      <alignment horizontal="center" vertical="center"/>
    </xf>
    <xf numFmtId="164" fontId="37" fillId="0" borderId="12" xfId="451" applyFont="1" applyBorder="1" applyProtection="1"/>
    <xf numFmtId="0" fontId="5" fillId="27" borderId="13" xfId="0" applyFont="1" applyFill="1" applyBorder="1" applyProtection="1"/>
    <xf numFmtId="164" fontId="37" fillId="0" borderId="12" xfId="451" applyFont="1" applyBorder="1" applyAlignment="1" applyProtection="1">
      <alignment horizontal="left" vertical="center"/>
    </xf>
    <xf numFmtId="44" fontId="37" fillId="26" borderId="12" xfId="874" applyNumberFormat="1" applyFont="1" applyFill="1" applyBorder="1" applyAlignment="1" applyProtection="1">
      <alignment vertical="center"/>
      <protection locked="0"/>
    </xf>
    <xf numFmtId="0" fontId="5" fillId="27" borderId="13" xfId="0" applyFont="1" applyFill="1" applyBorder="1" applyAlignment="1" applyProtection="1">
      <alignment wrapText="1"/>
    </xf>
    <xf numFmtId="0" fontId="5" fillId="27" borderId="22" xfId="0" applyFont="1" applyFill="1" applyBorder="1" applyAlignment="1" applyProtection="1">
      <alignment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27" borderId="11" xfId="0" applyFont="1" applyFill="1" applyBorder="1" applyAlignment="1" applyProtection="1">
      <alignment horizontal="left" vertical="center" wrapText="1"/>
    </xf>
    <xf numFmtId="0" fontId="5" fillId="27" borderId="23" xfId="0" applyFont="1" applyFill="1" applyBorder="1" applyAlignment="1" applyProtection="1">
      <alignment wrapText="1"/>
    </xf>
    <xf numFmtId="44" fontId="37" fillId="26" borderId="10" xfId="874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164" fontId="37" fillId="0" borderId="10" xfId="451" applyFont="1" applyBorder="1" applyAlignment="1" applyProtection="1">
      <alignment horizontal="left" vertical="center"/>
    </xf>
    <xf numFmtId="0" fontId="37" fillId="0" borderId="0" xfId="0" applyFont="1" applyBorder="1" applyProtection="1"/>
    <xf numFmtId="0" fontId="0" fillId="0" borderId="0" xfId="0" applyBorder="1" applyProtection="1"/>
    <xf numFmtId="164" fontId="34" fillId="0" borderId="0" xfId="451" applyFont="1" applyBorder="1" applyProtection="1"/>
    <xf numFmtId="0" fontId="0" fillId="0" borderId="0" xfId="0" applyFill="1" applyBorder="1" applyProtection="1"/>
    <xf numFmtId="0" fontId="37" fillId="0" borderId="25" xfId="0" applyFont="1" applyBorder="1" applyProtection="1"/>
    <xf numFmtId="165" fontId="37" fillId="0" borderId="26" xfId="0" applyNumberFormat="1" applyFont="1" applyBorder="1" applyProtection="1"/>
    <xf numFmtId="0" fontId="37" fillId="0" borderId="27" xfId="0" applyFont="1" applyBorder="1" applyProtection="1"/>
    <xf numFmtId="165" fontId="37" fillId="0" borderId="28" xfId="0" applyNumberFormat="1" applyFont="1" applyBorder="1" applyProtection="1"/>
    <xf numFmtId="0" fontId="37" fillId="0" borderId="29" xfId="0" applyFont="1" applyBorder="1" applyProtection="1"/>
    <xf numFmtId="165" fontId="37" fillId="0" borderId="30" xfId="0" applyNumberFormat="1" applyFont="1" applyBorder="1" applyProtection="1"/>
    <xf numFmtId="0" fontId="41" fillId="0" borderId="16" xfId="0" applyFont="1" applyBorder="1" applyAlignment="1" applyProtection="1">
      <alignment horizontal="right" vertical="center"/>
    </xf>
    <xf numFmtId="165" fontId="41" fillId="0" borderId="10" xfId="0" applyNumberFormat="1" applyFont="1" applyBorder="1" applyProtection="1"/>
    <xf numFmtId="0" fontId="37" fillId="26" borderId="0" xfId="0" applyFont="1" applyFill="1" applyProtection="1"/>
    <xf numFmtId="0" fontId="39" fillId="0" borderId="17" xfId="693" applyFont="1" applyBorder="1" applyAlignment="1" applyProtection="1">
      <alignment vertical="center"/>
    </xf>
    <xf numFmtId="0" fontId="28" fillId="0" borderId="18" xfId="693" applyFont="1" applyBorder="1" applyAlignment="1" applyProtection="1"/>
    <xf numFmtId="0" fontId="37" fillId="0" borderId="22" xfId="693" applyFont="1" applyFill="1" applyBorder="1" applyAlignment="1" applyProtection="1">
      <alignment vertical="center"/>
    </xf>
    <xf numFmtId="0" fontId="37" fillId="0" borderId="22" xfId="693" applyFont="1" applyFill="1" applyBorder="1" applyProtection="1"/>
    <xf numFmtId="0" fontId="38" fillId="0" borderId="22" xfId="693" applyFont="1" applyFill="1" applyBorder="1" applyAlignment="1" applyProtection="1">
      <alignment vertical="center"/>
    </xf>
    <xf numFmtId="0" fontId="37" fillId="0" borderId="22" xfId="0" applyFont="1" applyFill="1" applyBorder="1" applyProtection="1"/>
    <xf numFmtId="0" fontId="38" fillId="0" borderId="22" xfId="0" applyFont="1" applyFill="1" applyBorder="1" applyAlignment="1" applyProtection="1">
      <alignment wrapText="1"/>
    </xf>
    <xf numFmtId="0" fontId="37" fillId="0" borderId="22" xfId="0" applyFont="1" applyFill="1" applyBorder="1" applyAlignment="1" applyProtection="1">
      <alignment wrapText="1"/>
    </xf>
    <xf numFmtId="0" fontId="37" fillId="0" borderId="22" xfId="0" applyFont="1" applyFill="1" applyBorder="1" applyAlignment="1" applyProtection="1">
      <alignment horizontal="left" wrapText="1"/>
    </xf>
    <xf numFmtId="0" fontId="37" fillId="0" borderId="23" xfId="693" applyFont="1" applyFill="1" applyBorder="1" applyProtection="1"/>
    <xf numFmtId="1" fontId="37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Protection="1"/>
    <xf numFmtId="0" fontId="43" fillId="0" borderId="0" xfId="0" applyFont="1" applyFill="1" applyProtection="1"/>
    <xf numFmtId="0" fontId="37" fillId="0" borderId="19" xfId="0" applyFont="1" applyFill="1" applyBorder="1" applyAlignment="1" applyProtection="1">
      <alignment horizontal="center" vertical="center"/>
    </xf>
    <xf numFmtId="0" fontId="38" fillId="0" borderId="13" xfId="0" applyFont="1" applyFill="1" applyBorder="1" applyProtection="1"/>
    <xf numFmtId="0" fontId="38" fillId="0" borderId="22" xfId="0" applyFont="1" applyFill="1" applyBorder="1" applyProtection="1"/>
    <xf numFmtId="0" fontId="5" fillId="0" borderId="13" xfId="0" applyFont="1" applyFill="1" applyBorder="1" applyProtection="1"/>
    <xf numFmtId="0" fontId="37" fillId="0" borderId="28" xfId="0" applyFont="1" applyBorder="1" applyAlignment="1" applyProtection="1">
      <alignment horizontal="center" vertical="center"/>
    </xf>
    <xf numFmtId="0" fontId="37" fillId="0" borderId="10" xfId="0" applyFont="1" applyBorder="1" applyAlignment="1" applyProtection="1">
      <alignment horizontal="center" vertical="center"/>
    </xf>
    <xf numFmtId="0" fontId="29" fillId="24" borderId="11" xfId="693" applyFont="1" applyFill="1" applyBorder="1" applyAlignment="1" applyProtection="1">
      <alignment horizontal="left" vertical="center" wrapText="1"/>
    </xf>
    <xf numFmtId="0" fontId="29" fillId="24" borderId="19" xfId="693" applyFont="1" applyFill="1" applyBorder="1" applyAlignment="1" applyProtection="1">
      <alignment horizontal="lef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28" fillId="0" borderId="11" xfId="0" applyFont="1" applyBorder="1" applyAlignment="1" applyProtection="1">
      <alignment horizontal="left"/>
    </xf>
    <xf numFmtId="0" fontId="28" fillId="0" borderId="19" xfId="0" applyFont="1" applyBorder="1" applyAlignment="1" applyProtection="1">
      <alignment horizontal="left"/>
    </xf>
    <xf numFmtId="0" fontId="41" fillId="26" borderId="19" xfId="0" applyFont="1" applyFill="1" applyBorder="1" applyAlignment="1" applyProtection="1">
      <alignment horizontal="left"/>
    </xf>
    <xf numFmtId="0" fontId="5" fillId="27" borderId="13" xfId="0" applyFont="1" applyFill="1" applyBorder="1" applyAlignment="1" applyProtection="1">
      <alignment horizontal="left" wrapText="1"/>
    </xf>
    <xf numFmtId="0" fontId="5" fillId="27" borderId="22" xfId="0" applyFont="1" applyFill="1" applyBorder="1" applyAlignment="1" applyProtection="1">
      <alignment horizontal="left" wrapText="1"/>
    </xf>
    <xf numFmtId="164" fontId="28" fillId="0" borderId="16" xfId="451" applyFont="1" applyBorder="1" applyAlignment="1" applyProtection="1">
      <alignment horizontal="right" vertical="center"/>
    </xf>
    <xf numFmtId="164" fontId="28" fillId="0" borderId="18" xfId="451" applyFont="1" applyBorder="1" applyAlignment="1" applyProtection="1">
      <alignment horizontal="right" vertical="center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wrapText="1"/>
    </xf>
    <xf numFmtId="0" fontId="5" fillId="0" borderId="22" xfId="0" applyFont="1" applyFill="1" applyBorder="1" applyAlignment="1" applyProtection="1">
      <alignment horizontal="left" wrapText="1"/>
    </xf>
    <xf numFmtId="0" fontId="44" fillId="28" borderId="0" xfId="647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1" fillId="0" borderId="13" xfId="693" applyFont="1" applyFill="1" applyBorder="1" applyAlignment="1" applyProtection="1">
      <alignment vertical="center"/>
    </xf>
    <xf numFmtId="0" fontId="1" fillId="0" borderId="12" xfId="693" applyFont="1" applyBorder="1" applyAlignment="1" applyProtection="1">
      <alignment horizontal="center" vertical="center"/>
    </xf>
  </cellXfs>
  <cellStyles count="930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3" xfId="11" xr:uid="{00000000-0005-0000-0000-00000A000000}"/>
    <cellStyle name="20% - Accent1 2 3 2" xfId="12" xr:uid="{00000000-0005-0000-0000-00000B000000}"/>
    <cellStyle name="20% - Accent1 2 4" xfId="13" xr:uid="{00000000-0005-0000-0000-00000C000000}"/>
    <cellStyle name="20% - Accent1 3" xfId="14" xr:uid="{00000000-0005-0000-0000-00000D000000}"/>
    <cellStyle name="20% - Accent1 4" xfId="15" xr:uid="{00000000-0005-0000-0000-00000E000000}"/>
    <cellStyle name="20% - Accent1 5" xfId="16" xr:uid="{00000000-0005-0000-0000-00000F000000}"/>
    <cellStyle name="20% - Accent1 6" xfId="17" xr:uid="{00000000-0005-0000-0000-000010000000}"/>
    <cellStyle name="20% - Accent1 7" xfId="18" xr:uid="{00000000-0005-0000-0000-000011000000}"/>
    <cellStyle name="20% - Accent1 8" xfId="19" xr:uid="{00000000-0005-0000-0000-000012000000}"/>
    <cellStyle name="20% - Accent1 9" xfId="20" xr:uid="{00000000-0005-0000-0000-000013000000}"/>
    <cellStyle name="20% - Accent2 10" xfId="21" xr:uid="{00000000-0005-0000-0000-000014000000}"/>
    <cellStyle name="20% - Accent2 11" xfId="22" xr:uid="{00000000-0005-0000-0000-000015000000}"/>
    <cellStyle name="20% - Accent2 12" xfId="23" xr:uid="{00000000-0005-0000-0000-000016000000}"/>
    <cellStyle name="20% - Accent2 13" xfId="24" xr:uid="{00000000-0005-0000-0000-000017000000}"/>
    <cellStyle name="20% - Accent2 14" xfId="25" xr:uid="{00000000-0005-0000-0000-000018000000}"/>
    <cellStyle name="20% - Accent2 15" xfId="26" xr:uid="{00000000-0005-0000-0000-000019000000}"/>
    <cellStyle name="20% - Accent2 16" xfId="27" xr:uid="{00000000-0005-0000-0000-00001A000000}"/>
    <cellStyle name="20% - Accent2 2" xfId="28" xr:uid="{00000000-0005-0000-0000-00001B000000}"/>
    <cellStyle name="20% - Accent2 2 2" xfId="29" xr:uid="{00000000-0005-0000-0000-00001C000000}"/>
    <cellStyle name="20% - Accent2 2 2 2" xfId="30" xr:uid="{00000000-0005-0000-0000-00001D000000}"/>
    <cellStyle name="20% - Accent2 2 3" xfId="31" xr:uid="{00000000-0005-0000-0000-00001E000000}"/>
    <cellStyle name="20% - Accent2 2 3 2" xfId="32" xr:uid="{00000000-0005-0000-0000-00001F000000}"/>
    <cellStyle name="20% - Accent2 2 4" xfId="33" xr:uid="{00000000-0005-0000-0000-000020000000}"/>
    <cellStyle name="20% - Accent2 3" xfId="34" xr:uid="{00000000-0005-0000-0000-000021000000}"/>
    <cellStyle name="20% - Accent2 4" xfId="35" xr:uid="{00000000-0005-0000-0000-000022000000}"/>
    <cellStyle name="20% - Accent2 5" xfId="36" xr:uid="{00000000-0005-0000-0000-000023000000}"/>
    <cellStyle name="20% - Accent2 6" xfId="37" xr:uid="{00000000-0005-0000-0000-000024000000}"/>
    <cellStyle name="20% - Accent2 7" xfId="38" xr:uid="{00000000-0005-0000-0000-000025000000}"/>
    <cellStyle name="20% - Accent2 8" xfId="39" xr:uid="{00000000-0005-0000-0000-000026000000}"/>
    <cellStyle name="20% - Accent2 9" xfId="40" xr:uid="{00000000-0005-0000-0000-000027000000}"/>
    <cellStyle name="20% - Accent3 10" xfId="41" xr:uid="{00000000-0005-0000-0000-000028000000}"/>
    <cellStyle name="20% - Accent3 11" xfId="42" xr:uid="{00000000-0005-0000-0000-000029000000}"/>
    <cellStyle name="20% - Accent3 12" xfId="43" xr:uid="{00000000-0005-0000-0000-00002A000000}"/>
    <cellStyle name="20% - Accent3 13" xfId="44" xr:uid="{00000000-0005-0000-0000-00002B000000}"/>
    <cellStyle name="20% - Accent3 14" xfId="45" xr:uid="{00000000-0005-0000-0000-00002C000000}"/>
    <cellStyle name="20% - Accent3 15" xfId="46" xr:uid="{00000000-0005-0000-0000-00002D000000}"/>
    <cellStyle name="20% - Accent3 16" xfId="47" xr:uid="{00000000-0005-0000-0000-00002E000000}"/>
    <cellStyle name="20% - Accent3 2" xfId="48" xr:uid="{00000000-0005-0000-0000-00002F000000}"/>
    <cellStyle name="20% - Accent3 2 2" xfId="49" xr:uid="{00000000-0005-0000-0000-000030000000}"/>
    <cellStyle name="20% - Accent3 2 2 2" xfId="50" xr:uid="{00000000-0005-0000-0000-000031000000}"/>
    <cellStyle name="20% - Accent3 2 3" xfId="51" xr:uid="{00000000-0005-0000-0000-000032000000}"/>
    <cellStyle name="20% - Accent3 2 3 2" xfId="52" xr:uid="{00000000-0005-0000-0000-000033000000}"/>
    <cellStyle name="20% - Accent3 2 4" xfId="53" xr:uid="{00000000-0005-0000-0000-000034000000}"/>
    <cellStyle name="20% - Accent3 3" xfId="54" xr:uid="{00000000-0005-0000-0000-000035000000}"/>
    <cellStyle name="20% - Accent3 4" xfId="55" xr:uid="{00000000-0005-0000-0000-000036000000}"/>
    <cellStyle name="20% - Accent3 5" xfId="56" xr:uid="{00000000-0005-0000-0000-000037000000}"/>
    <cellStyle name="20% - Accent3 6" xfId="57" xr:uid="{00000000-0005-0000-0000-000038000000}"/>
    <cellStyle name="20% - Accent3 7" xfId="58" xr:uid="{00000000-0005-0000-0000-000039000000}"/>
    <cellStyle name="20% - Accent3 8" xfId="59" xr:uid="{00000000-0005-0000-0000-00003A000000}"/>
    <cellStyle name="20% - Accent3 9" xfId="60" xr:uid="{00000000-0005-0000-0000-00003B000000}"/>
    <cellStyle name="20% - Accent4 10" xfId="61" xr:uid="{00000000-0005-0000-0000-00003C000000}"/>
    <cellStyle name="20% - Accent4 11" xfId="62" xr:uid="{00000000-0005-0000-0000-00003D000000}"/>
    <cellStyle name="20% - Accent4 12" xfId="63" xr:uid="{00000000-0005-0000-0000-00003E000000}"/>
    <cellStyle name="20% - Accent4 13" xfId="64" xr:uid="{00000000-0005-0000-0000-00003F000000}"/>
    <cellStyle name="20% - Accent4 14" xfId="65" xr:uid="{00000000-0005-0000-0000-000040000000}"/>
    <cellStyle name="20% - Accent4 15" xfId="66" xr:uid="{00000000-0005-0000-0000-000041000000}"/>
    <cellStyle name="20% - Accent4 16" xfId="67" xr:uid="{00000000-0005-0000-0000-000042000000}"/>
    <cellStyle name="20% - Accent4 2" xfId="68" xr:uid="{00000000-0005-0000-0000-000043000000}"/>
    <cellStyle name="20% - Accent4 2 2" xfId="69" xr:uid="{00000000-0005-0000-0000-000044000000}"/>
    <cellStyle name="20% - Accent4 2 2 2" xfId="70" xr:uid="{00000000-0005-0000-0000-000045000000}"/>
    <cellStyle name="20% - Accent4 2 3" xfId="71" xr:uid="{00000000-0005-0000-0000-000046000000}"/>
    <cellStyle name="20% - Accent4 2 3 2" xfId="72" xr:uid="{00000000-0005-0000-0000-000047000000}"/>
    <cellStyle name="20% - Accent4 2 4" xfId="73" xr:uid="{00000000-0005-0000-0000-000048000000}"/>
    <cellStyle name="20% - Accent4 3" xfId="74" xr:uid="{00000000-0005-0000-0000-000049000000}"/>
    <cellStyle name="20% - Accent4 4" xfId="75" xr:uid="{00000000-0005-0000-0000-00004A000000}"/>
    <cellStyle name="20% - Accent4 5" xfId="76" xr:uid="{00000000-0005-0000-0000-00004B000000}"/>
    <cellStyle name="20% - Accent4 6" xfId="77" xr:uid="{00000000-0005-0000-0000-00004C000000}"/>
    <cellStyle name="20% - Accent4 7" xfId="78" xr:uid="{00000000-0005-0000-0000-00004D000000}"/>
    <cellStyle name="20% - Accent4 8" xfId="79" xr:uid="{00000000-0005-0000-0000-00004E000000}"/>
    <cellStyle name="20% - Accent4 9" xfId="80" xr:uid="{00000000-0005-0000-0000-00004F000000}"/>
    <cellStyle name="20% - Accent5 10" xfId="81" xr:uid="{00000000-0005-0000-0000-000050000000}"/>
    <cellStyle name="20% - Accent5 11" xfId="82" xr:uid="{00000000-0005-0000-0000-000051000000}"/>
    <cellStyle name="20% - Accent5 12" xfId="83" xr:uid="{00000000-0005-0000-0000-000052000000}"/>
    <cellStyle name="20% - Accent5 13" xfId="84" xr:uid="{00000000-0005-0000-0000-000053000000}"/>
    <cellStyle name="20% - Accent5 14" xfId="85" xr:uid="{00000000-0005-0000-0000-000054000000}"/>
    <cellStyle name="20% - Accent5 15" xfId="86" xr:uid="{00000000-0005-0000-0000-000055000000}"/>
    <cellStyle name="20% - Accent5 16" xfId="87" xr:uid="{00000000-0005-0000-0000-000056000000}"/>
    <cellStyle name="20% - Accent5 2" xfId="88" xr:uid="{00000000-0005-0000-0000-000057000000}"/>
    <cellStyle name="20% - Accent5 2 2" xfId="89" xr:uid="{00000000-0005-0000-0000-000058000000}"/>
    <cellStyle name="20% - Accent5 2 2 2" xfId="90" xr:uid="{00000000-0005-0000-0000-000059000000}"/>
    <cellStyle name="20% - Accent5 2 3" xfId="91" xr:uid="{00000000-0005-0000-0000-00005A000000}"/>
    <cellStyle name="20% - Accent5 2 3 2" xfId="92" xr:uid="{00000000-0005-0000-0000-00005B000000}"/>
    <cellStyle name="20% - Accent5 2 4" xfId="93" xr:uid="{00000000-0005-0000-0000-00005C000000}"/>
    <cellStyle name="20% - Accent5 3" xfId="94" xr:uid="{00000000-0005-0000-0000-00005D000000}"/>
    <cellStyle name="20% - Accent5 4" xfId="95" xr:uid="{00000000-0005-0000-0000-00005E000000}"/>
    <cellStyle name="20% - Accent5 5" xfId="96" xr:uid="{00000000-0005-0000-0000-00005F000000}"/>
    <cellStyle name="20% - Accent5 6" xfId="97" xr:uid="{00000000-0005-0000-0000-000060000000}"/>
    <cellStyle name="20% - Accent5 7" xfId="98" xr:uid="{00000000-0005-0000-0000-000061000000}"/>
    <cellStyle name="20% - Accent5 8" xfId="99" xr:uid="{00000000-0005-0000-0000-000062000000}"/>
    <cellStyle name="20% - Accent5 9" xfId="100" xr:uid="{00000000-0005-0000-0000-000063000000}"/>
    <cellStyle name="20% - Accent6 10" xfId="101" xr:uid="{00000000-0005-0000-0000-000064000000}"/>
    <cellStyle name="20% - Accent6 11" xfId="102" xr:uid="{00000000-0005-0000-0000-000065000000}"/>
    <cellStyle name="20% - Accent6 12" xfId="103" xr:uid="{00000000-0005-0000-0000-000066000000}"/>
    <cellStyle name="20% - Accent6 13" xfId="104" xr:uid="{00000000-0005-0000-0000-000067000000}"/>
    <cellStyle name="20% - Accent6 14" xfId="105" xr:uid="{00000000-0005-0000-0000-000068000000}"/>
    <cellStyle name="20% - Accent6 15" xfId="106" xr:uid="{00000000-0005-0000-0000-000069000000}"/>
    <cellStyle name="20% - Accent6 16" xfId="107" xr:uid="{00000000-0005-0000-0000-00006A000000}"/>
    <cellStyle name="20% - Accent6 2" xfId="108" xr:uid="{00000000-0005-0000-0000-00006B000000}"/>
    <cellStyle name="20% - Accent6 2 2" xfId="109" xr:uid="{00000000-0005-0000-0000-00006C000000}"/>
    <cellStyle name="20% - Accent6 2 2 2" xfId="110" xr:uid="{00000000-0005-0000-0000-00006D000000}"/>
    <cellStyle name="20% - Accent6 2 3" xfId="111" xr:uid="{00000000-0005-0000-0000-00006E000000}"/>
    <cellStyle name="20% - Accent6 2 3 2" xfId="112" xr:uid="{00000000-0005-0000-0000-00006F000000}"/>
    <cellStyle name="20% - Accent6 2 4" xfId="113" xr:uid="{00000000-0005-0000-0000-000070000000}"/>
    <cellStyle name="20% - Accent6 3" xfId="114" xr:uid="{00000000-0005-0000-0000-000071000000}"/>
    <cellStyle name="20% - Accent6 4" xfId="115" xr:uid="{00000000-0005-0000-0000-000072000000}"/>
    <cellStyle name="20% - Accent6 5" xfId="116" xr:uid="{00000000-0005-0000-0000-000073000000}"/>
    <cellStyle name="20% - Accent6 6" xfId="117" xr:uid="{00000000-0005-0000-0000-000074000000}"/>
    <cellStyle name="20% - Accent6 7" xfId="118" xr:uid="{00000000-0005-0000-0000-000075000000}"/>
    <cellStyle name="20% - Accent6 8" xfId="119" xr:uid="{00000000-0005-0000-0000-000076000000}"/>
    <cellStyle name="20% - Accent6 9" xfId="120" xr:uid="{00000000-0005-0000-0000-000077000000}"/>
    <cellStyle name="40% - Accent1 10" xfId="121" xr:uid="{00000000-0005-0000-0000-000078000000}"/>
    <cellStyle name="40% - Accent1 11" xfId="122" xr:uid="{00000000-0005-0000-0000-000079000000}"/>
    <cellStyle name="40% - Accent1 12" xfId="123" xr:uid="{00000000-0005-0000-0000-00007A000000}"/>
    <cellStyle name="40% - Accent1 13" xfId="124" xr:uid="{00000000-0005-0000-0000-00007B000000}"/>
    <cellStyle name="40% - Accent1 14" xfId="125" xr:uid="{00000000-0005-0000-0000-00007C000000}"/>
    <cellStyle name="40% - Accent1 15" xfId="126" xr:uid="{00000000-0005-0000-0000-00007D000000}"/>
    <cellStyle name="40% - Accent1 16" xfId="127" xr:uid="{00000000-0005-0000-0000-00007E000000}"/>
    <cellStyle name="40% - Accent1 2" xfId="128" xr:uid="{00000000-0005-0000-0000-00007F000000}"/>
    <cellStyle name="40% - Accent1 2 2" xfId="129" xr:uid="{00000000-0005-0000-0000-000080000000}"/>
    <cellStyle name="40% - Accent1 2 2 2" xfId="130" xr:uid="{00000000-0005-0000-0000-000081000000}"/>
    <cellStyle name="40% - Accent1 2 3" xfId="131" xr:uid="{00000000-0005-0000-0000-000082000000}"/>
    <cellStyle name="40% - Accent1 2 3 2" xfId="132" xr:uid="{00000000-0005-0000-0000-000083000000}"/>
    <cellStyle name="40% - Accent1 2 4" xfId="133" xr:uid="{00000000-0005-0000-0000-000084000000}"/>
    <cellStyle name="40% - Accent1 3" xfId="134" xr:uid="{00000000-0005-0000-0000-000085000000}"/>
    <cellStyle name="40% - Accent1 4" xfId="135" xr:uid="{00000000-0005-0000-0000-000086000000}"/>
    <cellStyle name="40% - Accent1 5" xfId="136" xr:uid="{00000000-0005-0000-0000-000087000000}"/>
    <cellStyle name="40% - Accent1 6" xfId="137" xr:uid="{00000000-0005-0000-0000-000088000000}"/>
    <cellStyle name="40% - Accent1 7" xfId="138" xr:uid="{00000000-0005-0000-0000-000089000000}"/>
    <cellStyle name="40% - Accent1 8" xfId="139" xr:uid="{00000000-0005-0000-0000-00008A000000}"/>
    <cellStyle name="40% - Accent1 9" xfId="140" xr:uid="{00000000-0005-0000-0000-00008B000000}"/>
    <cellStyle name="40% - Accent2 10" xfId="141" xr:uid="{00000000-0005-0000-0000-00008C000000}"/>
    <cellStyle name="40% - Accent2 11" xfId="142" xr:uid="{00000000-0005-0000-0000-00008D000000}"/>
    <cellStyle name="40% - Accent2 12" xfId="143" xr:uid="{00000000-0005-0000-0000-00008E000000}"/>
    <cellStyle name="40% - Accent2 13" xfId="144" xr:uid="{00000000-0005-0000-0000-00008F000000}"/>
    <cellStyle name="40% - Accent2 14" xfId="145" xr:uid="{00000000-0005-0000-0000-000090000000}"/>
    <cellStyle name="40% - Accent2 15" xfId="146" xr:uid="{00000000-0005-0000-0000-000091000000}"/>
    <cellStyle name="40% - Accent2 16" xfId="147" xr:uid="{00000000-0005-0000-0000-000092000000}"/>
    <cellStyle name="40% - Accent2 2" xfId="148" xr:uid="{00000000-0005-0000-0000-000093000000}"/>
    <cellStyle name="40% - Accent2 2 2" xfId="149" xr:uid="{00000000-0005-0000-0000-000094000000}"/>
    <cellStyle name="40% - Accent2 2 2 2" xfId="150" xr:uid="{00000000-0005-0000-0000-000095000000}"/>
    <cellStyle name="40% - Accent2 2 3" xfId="151" xr:uid="{00000000-0005-0000-0000-000096000000}"/>
    <cellStyle name="40% - Accent2 2 3 2" xfId="152" xr:uid="{00000000-0005-0000-0000-000097000000}"/>
    <cellStyle name="40% - Accent2 2 4" xfId="153" xr:uid="{00000000-0005-0000-0000-000098000000}"/>
    <cellStyle name="40% - Accent2 3" xfId="154" xr:uid="{00000000-0005-0000-0000-000099000000}"/>
    <cellStyle name="40% - Accent2 4" xfId="155" xr:uid="{00000000-0005-0000-0000-00009A000000}"/>
    <cellStyle name="40% - Accent2 5" xfId="156" xr:uid="{00000000-0005-0000-0000-00009B000000}"/>
    <cellStyle name="40% - Accent2 6" xfId="157" xr:uid="{00000000-0005-0000-0000-00009C000000}"/>
    <cellStyle name="40% - Accent2 7" xfId="158" xr:uid="{00000000-0005-0000-0000-00009D000000}"/>
    <cellStyle name="40% - Accent2 8" xfId="159" xr:uid="{00000000-0005-0000-0000-00009E000000}"/>
    <cellStyle name="40% - Accent2 9" xfId="160" xr:uid="{00000000-0005-0000-0000-00009F000000}"/>
    <cellStyle name="40% - Accent3 10" xfId="161" xr:uid="{00000000-0005-0000-0000-0000A0000000}"/>
    <cellStyle name="40% - Accent3 11" xfId="162" xr:uid="{00000000-0005-0000-0000-0000A1000000}"/>
    <cellStyle name="40% - Accent3 12" xfId="163" xr:uid="{00000000-0005-0000-0000-0000A2000000}"/>
    <cellStyle name="40% - Accent3 13" xfId="164" xr:uid="{00000000-0005-0000-0000-0000A3000000}"/>
    <cellStyle name="40% - Accent3 14" xfId="165" xr:uid="{00000000-0005-0000-0000-0000A4000000}"/>
    <cellStyle name="40% - Accent3 15" xfId="166" xr:uid="{00000000-0005-0000-0000-0000A5000000}"/>
    <cellStyle name="40% - Accent3 16" xfId="167" xr:uid="{00000000-0005-0000-0000-0000A6000000}"/>
    <cellStyle name="40% - Accent3 2" xfId="168" xr:uid="{00000000-0005-0000-0000-0000A7000000}"/>
    <cellStyle name="40% - Accent3 2 2" xfId="169" xr:uid="{00000000-0005-0000-0000-0000A8000000}"/>
    <cellStyle name="40% - Accent3 2 2 2" xfId="170" xr:uid="{00000000-0005-0000-0000-0000A9000000}"/>
    <cellStyle name="40% - Accent3 2 3" xfId="171" xr:uid="{00000000-0005-0000-0000-0000AA000000}"/>
    <cellStyle name="40% - Accent3 2 3 2" xfId="172" xr:uid="{00000000-0005-0000-0000-0000AB000000}"/>
    <cellStyle name="40% - Accent3 2 4" xfId="173" xr:uid="{00000000-0005-0000-0000-0000AC000000}"/>
    <cellStyle name="40% - Accent3 3" xfId="174" xr:uid="{00000000-0005-0000-0000-0000AD000000}"/>
    <cellStyle name="40% - Accent3 4" xfId="175" xr:uid="{00000000-0005-0000-0000-0000AE000000}"/>
    <cellStyle name="40% - Accent3 5" xfId="176" xr:uid="{00000000-0005-0000-0000-0000AF000000}"/>
    <cellStyle name="40% - Accent3 6" xfId="177" xr:uid="{00000000-0005-0000-0000-0000B0000000}"/>
    <cellStyle name="40% - Accent3 7" xfId="178" xr:uid="{00000000-0005-0000-0000-0000B1000000}"/>
    <cellStyle name="40% - Accent3 8" xfId="179" xr:uid="{00000000-0005-0000-0000-0000B2000000}"/>
    <cellStyle name="40% - Accent3 9" xfId="180" xr:uid="{00000000-0005-0000-0000-0000B3000000}"/>
    <cellStyle name="40% - Accent4 10" xfId="181" xr:uid="{00000000-0005-0000-0000-0000B4000000}"/>
    <cellStyle name="40% - Accent4 11" xfId="182" xr:uid="{00000000-0005-0000-0000-0000B5000000}"/>
    <cellStyle name="40% - Accent4 12" xfId="183" xr:uid="{00000000-0005-0000-0000-0000B6000000}"/>
    <cellStyle name="40% - Accent4 13" xfId="184" xr:uid="{00000000-0005-0000-0000-0000B7000000}"/>
    <cellStyle name="40% - Accent4 14" xfId="185" xr:uid="{00000000-0005-0000-0000-0000B8000000}"/>
    <cellStyle name="40% - Accent4 15" xfId="186" xr:uid="{00000000-0005-0000-0000-0000B9000000}"/>
    <cellStyle name="40% - Accent4 16" xfId="187" xr:uid="{00000000-0005-0000-0000-0000BA000000}"/>
    <cellStyle name="40% - Accent4 2" xfId="188" xr:uid="{00000000-0005-0000-0000-0000BB000000}"/>
    <cellStyle name="40% - Accent4 2 2" xfId="189" xr:uid="{00000000-0005-0000-0000-0000BC000000}"/>
    <cellStyle name="40% - Accent4 2 2 2" xfId="190" xr:uid="{00000000-0005-0000-0000-0000BD000000}"/>
    <cellStyle name="40% - Accent4 2 3" xfId="191" xr:uid="{00000000-0005-0000-0000-0000BE000000}"/>
    <cellStyle name="40% - Accent4 2 3 2" xfId="192" xr:uid="{00000000-0005-0000-0000-0000BF000000}"/>
    <cellStyle name="40% - Accent4 2 4" xfId="193" xr:uid="{00000000-0005-0000-0000-0000C0000000}"/>
    <cellStyle name="40% - Accent4 3" xfId="194" xr:uid="{00000000-0005-0000-0000-0000C1000000}"/>
    <cellStyle name="40% - Accent4 4" xfId="195" xr:uid="{00000000-0005-0000-0000-0000C2000000}"/>
    <cellStyle name="40% - Accent4 5" xfId="196" xr:uid="{00000000-0005-0000-0000-0000C3000000}"/>
    <cellStyle name="40% - Accent4 6" xfId="197" xr:uid="{00000000-0005-0000-0000-0000C4000000}"/>
    <cellStyle name="40% - Accent4 7" xfId="198" xr:uid="{00000000-0005-0000-0000-0000C5000000}"/>
    <cellStyle name="40% - Accent4 8" xfId="199" xr:uid="{00000000-0005-0000-0000-0000C6000000}"/>
    <cellStyle name="40% - Accent4 9" xfId="200" xr:uid="{00000000-0005-0000-0000-0000C7000000}"/>
    <cellStyle name="40% - Accent5 10" xfId="201" xr:uid="{00000000-0005-0000-0000-0000C8000000}"/>
    <cellStyle name="40% - Accent5 11" xfId="202" xr:uid="{00000000-0005-0000-0000-0000C9000000}"/>
    <cellStyle name="40% - Accent5 12" xfId="203" xr:uid="{00000000-0005-0000-0000-0000CA000000}"/>
    <cellStyle name="40% - Accent5 13" xfId="204" xr:uid="{00000000-0005-0000-0000-0000CB000000}"/>
    <cellStyle name="40% - Accent5 14" xfId="205" xr:uid="{00000000-0005-0000-0000-0000CC000000}"/>
    <cellStyle name="40% - Accent5 15" xfId="206" xr:uid="{00000000-0005-0000-0000-0000CD000000}"/>
    <cellStyle name="40% - Accent5 16" xfId="207" xr:uid="{00000000-0005-0000-0000-0000CE000000}"/>
    <cellStyle name="40% - Accent5 2" xfId="208" xr:uid="{00000000-0005-0000-0000-0000CF000000}"/>
    <cellStyle name="40% - Accent5 2 2" xfId="209" xr:uid="{00000000-0005-0000-0000-0000D0000000}"/>
    <cellStyle name="40% - Accent5 2 2 2" xfId="210" xr:uid="{00000000-0005-0000-0000-0000D1000000}"/>
    <cellStyle name="40% - Accent5 2 3" xfId="211" xr:uid="{00000000-0005-0000-0000-0000D2000000}"/>
    <cellStyle name="40% - Accent5 2 3 2" xfId="212" xr:uid="{00000000-0005-0000-0000-0000D3000000}"/>
    <cellStyle name="40% - Accent5 2 4" xfId="213" xr:uid="{00000000-0005-0000-0000-0000D4000000}"/>
    <cellStyle name="40% - Accent5 3" xfId="214" xr:uid="{00000000-0005-0000-0000-0000D5000000}"/>
    <cellStyle name="40% - Accent5 4" xfId="215" xr:uid="{00000000-0005-0000-0000-0000D6000000}"/>
    <cellStyle name="40% - Accent5 5" xfId="216" xr:uid="{00000000-0005-0000-0000-0000D7000000}"/>
    <cellStyle name="40% - Accent5 6" xfId="217" xr:uid="{00000000-0005-0000-0000-0000D8000000}"/>
    <cellStyle name="40% - Accent5 7" xfId="218" xr:uid="{00000000-0005-0000-0000-0000D9000000}"/>
    <cellStyle name="40% - Accent5 8" xfId="219" xr:uid="{00000000-0005-0000-0000-0000DA000000}"/>
    <cellStyle name="40% - Accent5 9" xfId="220" xr:uid="{00000000-0005-0000-0000-0000DB000000}"/>
    <cellStyle name="40% - Accent6 10" xfId="221" xr:uid="{00000000-0005-0000-0000-0000DC000000}"/>
    <cellStyle name="40% - Accent6 11" xfId="222" xr:uid="{00000000-0005-0000-0000-0000DD000000}"/>
    <cellStyle name="40% - Accent6 12" xfId="223" xr:uid="{00000000-0005-0000-0000-0000DE000000}"/>
    <cellStyle name="40% - Accent6 13" xfId="224" xr:uid="{00000000-0005-0000-0000-0000DF000000}"/>
    <cellStyle name="40% - Accent6 14" xfId="225" xr:uid="{00000000-0005-0000-0000-0000E0000000}"/>
    <cellStyle name="40% - Accent6 15" xfId="226" xr:uid="{00000000-0005-0000-0000-0000E1000000}"/>
    <cellStyle name="40% - Accent6 16" xfId="227" xr:uid="{00000000-0005-0000-0000-0000E2000000}"/>
    <cellStyle name="40% - Accent6 2" xfId="228" xr:uid="{00000000-0005-0000-0000-0000E3000000}"/>
    <cellStyle name="40% - Accent6 2 2" xfId="229" xr:uid="{00000000-0005-0000-0000-0000E4000000}"/>
    <cellStyle name="40% - Accent6 2 2 2" xfId="230" xr:uid="{00000000-0005-0000-0000-0000E5000000}"/>
    <cellStyle name="40% - Accent6 2 3" xfId="231" xr:uid="{00000000-0005-0000-0000-0000E6000000}"/>
    <cellStyle name="40% - Accent6 2 3 2" xfId="232" xr:uid="{00000000-0005-0000-0000-0000E7000000}"/>
    <cellStyle name="40% - Accent6 2 4" xfId="233" xr:uid="{00000000-0005-0000-0000-0000E8000000}"/>
    <cellStyle name="40% - Accent6 3" xfId="234" xr:uid="{00000000-0005-0000-0000-0000E9000000}"/>
    <cellStyle name="40% - Accent6 4" xfId="235" xr:uid="{00000000-0005-0000-0000-0000EA000000}"/>
    <cellStyle name="40% - Accent6 5" xfId="236" xr:uid="{00000000-0005-0000-0000-0000EB000000}"/>
    <cellStyle name="40% - Accent6 6" xfId="237" xr:uid="{00000000-0005-0000-0000-0000EC000000}"/>
    <cellStyle name="40% - Accent6 7" xfId="238" xr:uid="{00000000-0005-0000-0000-0000ED000000}"/>
    <cellStyle name="40% - Accent6 8" xfId="239" xr:uid="{00000000-0005-0000-0000-0000EE000000}"/>
    <cellStyle name="40% - Accent6 9" xfId="240" xr:uid="{00000000-0005-0000-0000-0000EF000000}"/>
    <cellStyle name="60% - Accent1 10" xfId="241" xr:uid="{00000000-0005-0000-0000-0000F0000000}"/>
    <cellStyle name="60% - Accent1 11" xfId="242" xr:uid="{00000000-0005-0000-0000-0000F1000000}"/>
    <cellStyle name="60% - Accent1 12" xfId="243" xr:uid="{00000000-0005-0000-0000-0000F2000000}"/>
    <cellStyle name="60% - Accent1 13" xfId="244" xr:uid="{00000000-0005-0000-0000-0000F3000000}"/>
    <cellStyle name="60% - Accent1 14" xfId="245" xr:uid="{00000000-0005-0000-0000-0000F4000000}"/>
    <cellStyle name="60% - Accent1 15" xfId="246" xr:uid="{00000000-0005-0000-0000-0000F5000000}"/>
    <cellStyle name="60% - Accent1 16" xfId="247" xr:uid="{00000000-0005-0000-0000-0000F6000000}"/>
    <cellStyle name="60% - Accent1 2" xfId="248" xr:uid="{00000000-0005-0000-0000-0000F7000000}"/>
    <cellStyle name="60% - Accent1 3" xfId="249" xr:uid="{00000000-0005-0000-0000-0000F8000000}"/>
    <cellStyle name="60% - Accent1 4" xfId="250" xr:uid="{00000000-0005-0000-0000-0000F9000000}"/>
    <cellStyle name="60% - Accent1 5" xfId="251" xr:uid="{00000000-0005-0000-0000-0000FA000000}"/>
    <cellStyle name="60% - Accent1 6" xfId="252" xr:uid="{00000000-0005-0000-0000-0000FB000000}"/>
    <cellStyle name="60% - Accent1 7" xfId="253" xr:uid="{00000000-0005-0000-0000-0000FC000000}"/>
    <cellStyle name="60% - Accent1 8" xfId="254" xr:uid="{00000000-0005-0000-0000-0000FD000000}"/>
    <cellStyle name="60% - Accent1 9" xfId="255" xr:uid="{00000000-0005-0000-0000-0000FE000000}"/>
    <cellStyle name="60% - Accent2 10" xfId="256" xr:uid="{00000000-0005-0000-0000-0000FF000000}"/>
    <cellStyle name="60% - Accent2 11" xfId="257" xr:uid="{00000000-0005-0000-0000-000000010000}"/>
    <cellStyle name="60% - Accent2 12" xfId="258" xr:uid="{00000000-0005-0000-0000-000001010000}"/>
    <cellStyle name="60% - Accent2 13" xfId="259" xr:uid="{00000000-0005-0000-0000-000002010000}"/>
    <cellStyle name="60% - Accent2 14" xfId="260" xr:uid="{00000000-0005-0000-0000-000003010000}"/>
    <cellStyle name="60% - Accent2 15" xfId="261" xr:uid="{00000000-0005-0000-0000-000004010000}"/>
    <cellStyle name="60% - Accent2 16" xfId="262" xr:uid="{00000000-0005-0000-0000-000005010000}"/>
    <cellStyle name="60% - Accent2 2" xfId="263" xr:uid="{00000000-0005-0000-0000-000006010000}"/>
    <cellStyle name="60% - Accent2 3" xfId="264" xr:uid="{00000000-0005-0000-0000-000007010000}"/>
    <cellStyle name="60% - Accent2 4" xfId="265" xr:uid="{00000000-0005-0000-0000-000008010000}"/>
    <cellStyle name="60% - Accent2 5" xfId="266" xr:uid="{00000000-0005-0000-0000-000009010000}"/>
    <cellStyle name="60% - Accent2 6" xfId="267" xr:uid="{00000000-0005-0000-0000-00000A010000}"/>
    <cellStyle name="60% - Accent2 7" xfId="268" xr:uid="{00000000-0005-0000-0000-00000B010000}"/>
    <cellStyle name="60% - Accent2 8" xfId="269" xr:uid="{00000000-0005-0000-0000-00000C010000}"/>
    <cellStyle name="60% - Accent2 9" xfId="270" xr:uid="{00000000-0005-0000-0000-00000D010000}"/>
    <cellStyle name="60% - Accent3 10" xfId="271" xr:uid="{00000000-0005-0000-0000-00000E010000}"/>
    <cellStyle name="60% - Accent3 11" xfId="272" xr:uid="{00000000-0005-0000-0000-00000F010000}"/>
    <cellStyle name="60% - Accent3 12" xfId="273" xr:uid="{00000000-0005-0000-0000-000010010000}"/>
    <cellStyle name="60% - Accent3 13" xfId="274" xr:uid="{00000000-0005-0000-0000-000011010000}"/>
    <cellStyle name="60% - Accent3 14" xfId="275" xr:uid="{00000000-0005-0000-0000-000012010000}"/>
    <cellStyle name="60% - Accent3 15" xfId="276" xr:uid="{00000000-0005-0000-0000-000013010000}"/>
    <cellStyle name="60% - Accent3 16" xfId="277" xr:uid="{00000000-0005-0000-0000-000014010000}"/>
    <cellStyle name="60% - Accent3 2" xfId="278" xr:uid="{00000000-0005-0000-0000-000015010000}"/>
    <cellStyle name="60% - Accent3 3" xfId="279" xr:uid="{00000000-0005-0000-0000-000016010000}"/>
    <cellStyle name="60% - Accent3 4" xfId="280" xr:uid="{00000000-0005-0000-0000-000017010000}"/>
    <cellStyle name="60% - Accent3 5" xfId="281" xr:uid="{00000000-0005-0000-0000-000018010000}"/>
    <cellStyle name="60% - Accent3 6" xfId="282" xr:uid="{00000000-0005-0000-0000-000019010000}"/>
    <cellStyle name="60% - Accent3 7" xfId="283" xr:uid="{00000000-0005-0000-0000-00001A010000}"/>
    <cellStyle name="60% - Accent3 8" xfId="284" xr:uid="{00000000-0005-0000-0000-00001B010000}"/>
    <cellStyle name="60% - Accent3 9" xfId="285" xr:uid="{00000000-0005-0000-0000-00001C010000}"/>
    <cellStyle name="60% - Accent4 10" xfId="286" xr:uid="{00000000-0005-0000-0000-00001D010000}"/>
    <cellStyle name="60% - Accent4 11" xfId="287" xr:uid="{00000000-0005-0000-0000-00001E010000}"/>
    <cellStyle name="60% - Accent4 12" xfId="288" xr:uid="{00000000-0005-0000-0000-00001F010000}"/>
    <cellStyle name="60% - Accent4 13" xfId="289" xr:uid="{00000000-0005-0000-0000-000020010000}"/>
    <cellStyle name="60% - Accent4 14" xfId="290" xr:uid="{00000000-0005-0000-0000-000021010000}"/>
    <cellStyle name="60% - Accent4 15" xfId="291" xr:uid="{00000000-0005-0000-0000-000022010000}"/>
    <cellStyle name="60% - Accent4 16" xfId="292" xr:uid="{00000000-0005-0000-0000-000023010000}"/>
    <cellStyle name="60% - Accent4 2" xfId="293" xr:uid="{00000000-0005-0000-0000-000024010000}"/>
    <cellStyle name="60% - Accent4 3" xfId="294" xr:uid="{00000000-0005-0000-0000-000025010000}"/>
    <cellStyle name="60% - Accent4 4" xfId="295" xr:uid="{00000000-0005-0000-0000-000026010000}"/>
    <cellStyle name="60% - Accent4 5" xfId="296" xr:uid="{00000000-0005-0000-0000-000027010000}"/>
    <cellStyle name="60% - Accent4 6" xfId="297" xr:uid="{00000000-0005-0000-0000-000028010000}"/>
    <cellStyle name="60% - Accent4 7" xfId="298" xr:uid="{00000000-0005-0000-0000-000029010000}"/>
    <cellStyle name="60% - Accent4 8" xfId="299" xr:uid="{00000000-0005-0000-0000-00002A010000}"/>
    <cellStyle name="60% - Accent4 9" xfId="300" xr:uid="{00000000-0005-0000-0000-00002B010000}"/>
    <cellStyle name="60% - Accent5 10" xfId="301" xr:uid="{00000000-0005-0000-0000-00002C010000}"/>
    <cellStyle name="60% - Accent5 11" xfId="302" xr:uid="{00000000-0005-0000-0000-00002D010000}"/>
    <cellStyle name="60% - Accent5 12" xfId="303" xr:uid="{00000000-0005-0000-0000-00002E010000}"/>
    <cellStyle name="60% - Accent5 13" xfId="304" xr:uid="{00000000-0005-0000-0000-00002F010000}"/>
    <cellStyle name="60% - Accent5 14" xfId="305" xr:uid="{00000000-0005-0000-0000-000030010000}"/>
    <cellStyle name="60% - Accent5 15" xfId="306" xr:uid="{00000000-0005-0000-0000-000031010000}"/>
    <cellStyle name="60% - Accent5 16" xfId="307" xr:uid="{00000000-0005-0000-0000-000032010000}"/>
    <cellStyle name="60% - Accent5 2" xfId="308" xr:uid="{00000000-0005-0000-0000-000033010000}"/>
    <cellStyle name="60% - Accent5 3" xfId="309" xr:uid="{00000000-0005-0000-0000-000034010000}"/>
    <cellStyle name="60% - Accent5 4" xfId="310" xr:uid="{00000000-0005-0000-0000-000035010000}"/>
    <cellStyle name="60% - Accent5 5" xfId="311" xr:uid="{00000000-0005-0000-0000-000036010000}"/>
    <cellStyle name="60% - Accent5 6" xfId="312" xr:uid="{00000000-0005-0000-0000-000037010000}"/>
    <cellStyle name="60% - Accent5 7" xfId="313" xr:uid="{00000000-0005-0000-0000-000038010000}"/>
    <cellStyle name="60% - Accent5 8" xfId="314" xr:uid="{00000000-0005-0000-0000-000039010000}"/>
    <cellStyle name="60% - Accent5 9" xfId="315" xr:uid="{00000000-0005-0000-0000-00003A010000}"/>
    <cellStyle name="60% - Accent6 10" xfId="316" xr:uid="{00000000-0005-0000-0000-00003B010000}"/>
    <cellStyle name="60% - Accent6 11" xfId="317" xr:uid="{00000000-0005-0000-0000-00003C010000}"/>
    <cellStyle name="60% - Accent6 12" xfId="318" xr:uid="{00000000-0005-0000-0000-00003D010000}"/>
    <cellStyle name="60% - Accent6 13" xfId="319" xr:uid="{00000000-0005-0000-0000-00003E010000}"/>
    <cellStyle name="60% - Accent6 14" xfId="320" xr:uid="{00000000-0005-0000-0000-00003F010000}"/>
    <cellStyle name="60% - Accent6 15" xfId="321" xr:uid="{00000000-0005-0000-0000-000040010000}"/>
    <cellStyle name="60% - Accent6 16" xfId="322" xr:uid="{00000000-0005-0000-0000-000041010000}"/>
    <cellStyle name="60% - Accent6 2" xfId="323" xr:uid="{00000000-0005-0000-0000-000042010000}"/>
    <cellStyle name="60% - Accent6 3" xfId="324" xr:uid="{00000000-0005-0000-0000-000043010000}"/>
    <cellStyle name="60% - Accent6 4" xfId="325" xr:uid="{00000000-0005-0000-0000-000044010000}"/>
    <cellStyle name="60% - Accent6 5" xfId="326" xr:uid="{00000000-0005-0000-0000-000045010000}"/>
    <cellStyle name="60% - Accent6 6" xfId="327" xr:uid="{00000000-0005-0000-0000-000046010000}"/>
    <cellStyle name="60% - Accent6 7" xfId="328" xr:uid="{00000000-0005-0000-0000-000047010000}"/>
    <cellStyle name="60% - Accent6 8" xfId="329" xr:uid="{00000000-0005-0000-0000-000048010000}"/>
    <cellStyle name="60% - Accent6 9" xfId="330" xr:uid="{00000000-0005-0000-0000-000049010000}"/>
    <cellStyle name="Accent1 10" xfId="331" xr:uid="{00000000-0005-0000-0000-00004A010000}"/>
    <cellStyle name="Accent1 11" xfId="332" xr:uid="{00000000-0005-0000-0000-00004B010000}"/>
    <cellStyle name="Accent1 12" xfId="333" xr:uid="{00000000-0005-0000-0000-00004C010000}"/>
    <cellStyle name="Accent1 13" xfId="334" xr:uid="{00000000-0005-0000-0000-00004D010000}"/>
    <cellStyle name="Accent1 14" xfId="335" xr:uid="{00000000-0005-0000-0000-00004E010000}"/>
    <cellStyle name="Accent1 15" xfId="336" xr:uid="{00000000-0005-0000-0000-00004F010000}"/>
    <cellStyle name="Accent1 16" xfId="337" xr:uid="{00000000-0005-0000-0000-000050010000}"/>
    <cellStyle name="Accent1 2" xfId="338" xr:uid="{00000000-0005-0000-0000-000051010000}"/>
    <cellStyle name="Accent1 3" xfId="339" xr:uid="{00000000-0005-0000-0000-000052010000}"/>
    <cellStyle name="Accent1 4" xfId="340" xr:uid="{00000000-0005-0000-0000-000053010000}"/>
    <cellStyle name="Accent1 5" xfId="341" xr:uid="{00000000-0005-0000-0000-000054010000}"/>
    <cellStyle name="Accent1 6" xfId="342" xr:uid="{00000000-0005-0000-0000-000055010000}"/>
    <cellStyle name="Accent1 7" xfId="343" xr:uid="{00000000-0005-0000-0000-000056010000}"/>
    <cellStyle name="Accent1 8" xfId="344" xr:uid="{00000000-0005-0000-0000-000057010000}"/>
    <cellStyle name="Accent1 9" xfId="345" xr:uid="{00000000-0005-0000-0000-000058010000}"/>
    <cellStyle name="Accent2 10" xfId="346" xr:uid="{00000000-0005-0000-0000-000059010000}"/>
    <cellStyle name="Accent2 11" xfId="347" xr:uid="{00000000-0005-0000-0000-00005A010000}"/>
    <cellStyle name="Accent2 12" xfId="348" xr:uid="{00000000-0005-0000-0000-00005B010000}"/>
    <cellStyle name="Accent2 13" xfId="349" xr:uid="{00000000-0005-0000-0000-00005C010000}"/>
    <cellStyle name="Accent2 14" xfId="350" xr:uid="{00000000-0005-0000-0000-00005D010000}"/>
    <cellStyle name="Accent2 15" xfId="351" xr:uid="{00000000-0005-0000-0000-00005E010000}"/>
    <cellStyle name="Accent2 16" xfId="352" xr:uid="{00000000-0005-0000-0000-00005F010000}"/>
    <cellStyle name="Accent2 2" xfId="353" xr:uid="{00000000-0005-0000-0000-000060010000}"/>
    <cellStyle name="Accent2 3" xfId="354" xr:uid="{00000000-0005-0000-0000-000061010000}"/>
    <cellStyle name="Accent2 4" xfId="355" xr:uid="{00000000-0005-0000-0000-000062010000}"/>
    <cellStyle name="Accent2 5" xfId="356" xr:uid="{00000000-0005-0000-0000-000063010000}"/>
    <cellStyle name="Accent2 6" xfId="357" xr:uid="{00000000-0005-0000-0000-000064010000}"/>
    <cellStyle name="Accent2 7" xfId="358" xr:uid="{00000000-0005-0000-0000-000065010000}"/>
    <cellStyle name="Accent2 8" xfId="359" xr:uid="{00000000-0005-0000-0000-000066010000}"/>
    <cellStyle name="Accent2 9" xfId="360" xr:uid="{00000000-0005-0000-0000-000067010000}"/>
    <cellStyle name="Accent3 10" xfId="361" xr:uid="{00000000-0005-0000-0000-000068010000}"/>
    <cellStyle name="Accent3 11" xfId="362" xr:uid="{00000000-0005-0000-0000-000069010000}"/>
    <cellStyle name="Accent3 12" xfId="363" xr:uid="{00000000-0005-0000-0000-00006A010000}"/>
    <cellStyle name="Accent3 13" xfId="364" xr:uid="{00000000-0005-0000-0000-00006B010000}"/>
    <cellStyle name="Accent3 14" xfId="365" xr:uid="{00000000-0005-0000-0000-00006C010000}"/>
    <cellStyle name="Accent3 15" xfId="366" xr:uid="{00000000-0005-0000-0000-00006D010000}"/>
    <cellStyle name="Accent3 16" xfId="367" xr:uid="{00000000-0005-0000-0000-00006E010000}"/>
    <cellStyle name="Accent3 2" xfId="368" xr:uid="{00000000-0005-0000-0000-00006F010000}"/>
    <cellStyle name="Accent3 3" xfId="369" xr:uid="{00000000-0005-0000-0000-000070010000}"/>
    <cellStyle name="Accent3 4" xfId="370" xr:uid="{00000000-0005-0000-0000-000071010000}"/>
    <cellStyle name="Accent3 5" xfId="371" xr:uid="{00000000-0005-0000-0000-000072010000}"/>
    <cellStyle name="Accent3 6" xfId="372" xr:uid="{00000000-0005-0000-0000-000073010000}"/>
    <cellStyle name="Accent3 7" xfId="373" xr:uid="{00000000-0005-0000-0000-000074010000}"/>
    <cellStyle name="Accent3 8" xfId="374" xr:uid="{00000000-0005-0000-0000-000075010000}"/>
    <cellStyle name="Accent3 9" xfId="375" xr:uid="{00000000-0005-0000-0000-000076010000}"/>
    <cellStyle name="Accent4 10" xfId="376" xr:uid="{00000000-0005-0000-0000-000077010000}"/>
    <cellStyle name="Accent4 11" xfId="377" xr:uid="{00000000-0005-0000-0000-000078010000}"/>
    <cellStyle name="Accent4 12" xfId="378" xr:uid="{00000000-0005-0000-0000-000079010000}"/>
    <cellStyle name="Accent4 13" xfId="379" xr:uid="{00000000-0005-0000-0000-00007A010000}"/>
    <cellStyle name="Accent4 14" xfId="380" xr:uid="{00000000-0005-0000-0000-00007B010000}"/>
    <cellStyle name="Accent4 15" xfId="381" xr:uid="{00000000-0005-0000-0000-00007C010000}"/>
    <cellStyle name="Accent4 16" xfId="382" xr:uid="{00000000-0005-0000-0000-00007D010000}"/>
    <cellStyle name="Accent4 2" xfId="383" xr:uid="{00000000-0005-0000-0000-00007E010000}"/>
    <cellStyle name="Accent4 3" xfId="384" xr:uid="{00000000-0005-0000-0000-00007F010000}"/>
    <cellStyle name="Accent4 4" xfId="385" xr:uid="{00000000-0005-0000-0000-000080010000}"/>
    <cellStyle name="Accent4 5" xfId="386" xr:uid="{00000000-0005-0000-0000-000081010000}"/>
    <cellStyle name="Accent4 6" xfId="387" xr:uid="{00000000-0005-0000-0000-000082010000}"/>
    <cellStyle name="Accent4 7" xfId="388" xr:uid="{00000000-0005-0000-0000-000083010000}"/>
    <cellStyle name="Accent4 8" xfId="389" xr:uid="{00000000-0005-0000-0000-000084010000}"/>
    <cellStyle name="Accent4 9" xfId="390" xr:uid="{00000000-0005-0000-0000-000085010000}"/>
    <cellStyle name="Accent5 10" xfId="391" xr:uid="{00000000-0005-0000-0000-000086010000}"/>
    <cellStyle name="Accent5 11" xfId="392" xr:uid="{00000000-0005-0000-0000-000087010000}"/>
    <cellStyle name="Accent5 12" xfId="393" xr:uid="{00000000-0005-0000-0000-000088010000}"/>
    <cellStyle name="Accent5 13" xfId="394" xr:uid="{00000000-0005-0000-0000-000089010000}"/>
    <cellStyle name="Accent5 14" xfId="395" xr:uid="{00000000-0005-0000-0000-00008A010000}"/>
    <cellStyle name="Accent5 15" xfId="396" xr:uid="{00000000-0005-0000-0000-00008B010000}"/>
    <cellStyle name="Accent5 16" xfId="397" xr:uid="{00000000-0005-0000-0000-00008C010000}"/>
    <cellStyle name="Accent5 2" xfId="398" xr:uid="{00000000-0005-0000-0000-00008D010000}"/>
    <cellStyle name="Accent5 3" xfId="399" xr:uid="{00000000-0005-0000-0000-00008E010000}"/>
    <cellStyle name="Accent5 4" xfId="400" xr:uid="{00000000-0005-0000-0000-00008F010000}"/>
    <cellStyle name="Accent5 5" xfId="401" xr:uid="{00000000-0005-0000-0000-000090010000}"/>
    <cellStyle name="Accent5 6" xfId="402" xr:uid="{00000000-0005-0000-0000-000091010000}"/>
    <cellStyle name="Accent5 7" xfId="403" xr:uid="{00000000-0005-0000-0000-000092010000}"/>
    <cellStyle name="Accent5 8" xfId="404" xr:uid="{00000000-0005-0000-0000-000093010000}"/>
    <cellStyle name="Accent5 9" xfId="405" xr:uid="{00000000-0005-0000-0000-000094010000}"/>
    <cellStyle name="Accent6 10" xfId="406" xr:uid="{00000000-0005-0000-0000-000095010000}"/>
    <cellStyle name="Accent6 11" xfId="407" xr:uid="{00000000-0005-0000-0000-000096010000}"/>
    <cellStyle name="Accent6 12" xfId="408" xr:uid="{00000000-0005-0000-0000-000097010000}"/>
    <cellStyle name="Accent6 13" xfId="409" xr:uid="{00000000-0005-0000-0000-000098010000}"/>
    <cellStyle name="Accent6 14" xfId="410" xr:uid="{00000000-0005-0000-0000-000099010000}"/>
    <cellStyle name="Accent6 15" xfId="411" xr:uid="{00000000-0005-0000-0000-00009A010000}"/>
    <cellStyle name="Accent6 16" xfId="412" xr:uid="{00000000-0005-0000-0000-00009B010000}"/>
    <cellStyle name="Accent6 2" xfId="413" xr:uid="{00000000-0005-0000-0000-00009C010000}"/>
    <cellStyle name="Accent6 3" xfId="414" xr:uid="{00000000-0005-0000-0000-00009D010000}"/>
    <cellStyle name="Accent6 4" xfId="415" xr:uid="{00000000-0005-0000-0000-00009E010000}"/>
    <cellStyle name="Accent6 5" xfId="416" xr:uid="{00000000-0005-0000-0000-00009F010000}"/>
    <cellStyle name="Accent6 6" xfId="417" xr:uid="{00000000-0005-0000-0000-0000A0010000}"/>
    <cellStyle name="Accent6 7" xfId="418" xr:uid="{00000000-0005-0000-0000-0000A1010000}"/>
    <cellStyle name="Accent6 8" xfId="419" xr:uid="{00000000-0005-0000-0000-0000A2010000}"/>
    <cellStyle name="Accent6 9" xfId="420" xr:uid="{00000000-0005-0000-0000-0000A3010000}"/>
    <cellStyle name="Berekening 10" xfId="421" xr:uid="{00000000-0005-0000-0000-0000A4010000}"/>
    <cellStyle name="Berekening 11" xfId="422" xr:uid="{00000000-0005-0000-0000-0000A5010000}"/>
    <cellStyle name="Berekening 12" xfId="423" xr:uid="{00000000-0005-0000-0000-0000A6010000}"/>
    <cellStyle name="Berekening 13" xfId="424" xr:uid="{00000000-0005-0000-0000-0000A7010000}"/>
    <cellStyle name="Berekening 14" xfId="425" xr:uid="{00000000-0005-0000-0000-0000A8010000}"/>
    <cellStyle name="Berekening 15" xfId="426" xr:uid="{00000000-0005-0000-0000-0000A9010000}"/>
    <cellStyle name="Berekening 16" xfId="427" xr:uid="{00000000-0005-0000-0000-0000AA010000}"/>
    <cellStyle name="Berekening 2" xfId="428" xr:uid="{00000000-0005-0000-0000-0000AB010000}"/>
    <cellStyle name="Berekening 3" xfId="429" xr:uid="{00000000-0005-0000-0000-0000AC010000}"/>
    <cellStyle name="Berekening 4" xfId="430" xr:uid="{00000000-0005-0000-0000-0000AD010000}"/>
    <cellStyle name="Berekening 5" xfId="431" xr:uid="{00000000-0005-0000-0000-0000AE010000}"/>
    <cellStyle name="Berekening 6" xfId="432" xr:uid="{00000000-0005-0000-0000-0000AF010000}"/>
    <cellStyle name="Berekening 7" xfId="433" xr:uid="{00000000-0005-0000-0000-0000B0010000}"/>
    <cellStyle name="Berekening 8" xfId="434" xr:uid="{00000000-0005-0000-0000-0000B1010000}"/>
    <cellStyle name="Berekening 9" xfId="435" xr:uid="{00000000-0005-0000-0000-0000B2010000}"/>
    <cellStyle name="Controlecel 10" xfId="436" xr:uid="{00000000-0005-0000-0000-0000B3010000}"/>
    <cellStyle name="Controlecel 11" xfId="437" xr:uid="{00000000-0005-0000-0000-0000B4010000}"/>
    <cellStyle name="Controlecel 12" xfId="438" xr:uid="{00000000-0005-0000-0000-0000B5010000}"/>
    <cellStyle name="Controlecel 13" xfId="439" xr:uid="{00000000-0005-0000-0000-0000B6010000}"/>
    <cellStyle name="Controlecel 14" xfId="440" xr:uid="{00000000-0005-0000-0000-0000B7010000}"/>
    <cellStyle name="Controlecel 15" xfId="441" xr:uid="{00000000-0005-0000-0000-0000B8010000}"/>
    <cellStyle name="Controlecel 16" xfId="442" xr:uid="{00000000-0005-0000-0000-0000B9010000}"/>
    <cellStyle name="Controlecel 2" xfId="443" xr:uid="{00000000-0005-0000-0000-0000BA010000}"/>
    <cellStyle name="Controlecel 3" xfId="444" xr:uid="{00000000-0005-0000-0000-0000BB010000}"/>
    <cellStyle name="Controlecel 4" xfId="445" xr:uid="{00000000-0005-0000-0000-0000BC010000}"/>
    <cellStyle name="Controlecel 5" xfId="446" xr:uid="{00000000-0005-0000-0000-0000BD010000}"/>
    <cellStyle name="Controlecel 6" xfId="447" xr:uid="{00000000-0005-0000-0000-0000BE010000}"/>
    <cellStyle name="Controlecel 7" xfId="448" xr:uid="{00000000-0005-0000-0000-0000BF010000}"/>
    <cellStyle name="Controlecel 8" xfId="449" xr:uid="{00000000-0005-0000-0000-0000C0010000}"/>
    <cellStyle name="Controlecel 9" xfId="450" xr:uid="{00000000-0005-0000-0000-0000C1010000}"/>
    <cellStyle name="Euro" xfId="451" xr:uid="{00000000-0005-0000-0000-0000C2010000}"/>
    <cellStyle name="Euro 2" xfId="452" xr:uid="{00000000-0005-0000-0000-0000C3010000}"/>
    <cellStyle name="Euro 3" xfId="453" xr:uid="{00000000-0005-0000-0000-0000C4010000}"/>
    <cellStyle name="Euro 4" xfId="454" xr:uid="{00000000-0005-0000-0000-0000C5010000}"/>
    <cellStyle name="Gekoppelde cel 10" xfId="455" xr:uid="{00000000-0005-0000-0000-0000C6010000}"/>
    <cellStyle name="Gekoppelde cel 11" xfId="456" xr:uid="{00000000-0005-0000-0000-0000C7010000}"/>
    <cellStyle name="Gekoppelde cel 12" xfId="457" xr:uid="{00000000-0005-0000-0000-0000C8010000}"/>
    <cellStyle name="Gekoppelde cel 13" xfId="458" xr:uid="{00000000-0005-0000-0000-0000C9010000}"/>
    <cellStyle name="Gekoppelde cel 14" xfId="459" xr:uid="{00000000-0005-0000-0000-0000CA010000}"/>
    <cellStyle name="Gekoppelde cel 15" xfId="460" xr:uid="{00000000-0005-0000-0000-0000CB010000}"/>
    <cellStyle name="Gekoppelde cel 16" xfId="461" xr:uid="{00000000-0005-0000-0000-0000CC010000}"/>
    <cellStyle name="Gekoppelde cel 2" xfId="462" xr:uid="{00000000-0005-0000-0000-0000CD010000}"/>
    <cellStyle name="Gekoppelde cel 3" xfId="463" xr:uid="{00000000-0005-0000-0000-0000CE010000}"/>
    <cellStyle name="Gekoppelde cel 4" xfId="464" xr:uid="{00000000-0005-0000-0000-0000CF010000}"/>
    <cellStyle name="Gekoppelde cel 5" xfId="465" xr:uid="{00000000-0005-0000-0000-0000D0010000}"/>
    <cellStyle name="Gekoppelde cel 6" xfId="466" xr:uid="{00000000-0005-0000-0000-0000D1010000}"/>
    <cellStyle name="Gekoppelde cel 7" xfId="467" xr:uid="{00000000-0005-0000-0000-0000D2010000}"/>
    <cellStyle name="Gekoppelde cel 8" xfId="468" xr:uid="{00000000-0005-0000-0000-0000D3010000}"/>
    <cellStyle name="Gekoppelde cel 9" xfId="469" xr:uid="{00000000-0005-0000-0000-0000D4010000}"/>
    <cellStyle name="Goed 10" xfId="470" xr:uid="{00000000-0005-0000-0000-0000D5010000}"/>
    <cellStyle name="Goed 11" xfId="471" xr:uid="{00000000-0005-0000-0000-0000D6010000}"/>
    <cellStyle name="Goed 12" xfId="472" xr:uid="{00000000-0005-0000-0000-0000D7010000}"/>
    <cellStyle name="Goed 13" xfId="473" xr:uid="{00000000-0005-0000-0000-0000D8010000}"/>
    <cellStyle name="Goed 14" xfId="474" xr:uid="{00000000-0005-0000-0000-0000D9010000}"/>
    <cellStyle name="Goed 15" xfId="475" xr:uid="{00000000-0005-0000-0000-0000DA010000}"/>
    <cellStyle name="Goed 16" xfId="476" xr:uid="{00000000-0005-0000-0000-0000DB010000}"/>
    <cellStyle name="Goed 2" xfId="477" xr:uid="{00000000-0005-0000-0000-0000DC010000}"/>
    <cellStyle name="Goed 3" xfId="478" xr:uid="{00000000-0005-0000-0000-0000DD010000}"/>
    <cellStyle name="Goed 4" xfId="479" xr:uid="{00000000-0005-0000-0000-0000DE010000}"/>
    <cellStyle name="Goed 5" xfId="480" xr:uid="{00000000-0005-0000-0000-0000DF010000}"/>
    <cellStyle name="Goed 6" xfId="481" xr:uid="{00000000-0005-0000-0000-0000E0010000}"/>
    <cellStyle name="Goed 7" xfId="482" xr:uid="{00000000-0005-0000-0000-0000E1010000}"/>
    <cellStyle name="Goed 8" xfId="483" xr:uid="{00000000-0005-0000-0000-0000E2010000}"/>
    <cellStyle name="Goed 9" xfId="484" xr:uid="{00000000-0005-0000-0000-0000E3010000}"/>
    <cellStyle name="Hyperlink 2" xfId="485" xr:uid="{00000000-0005-0000-0000-0000E4010000}"/>
    <cellStyle name="Hyperlink 2 2" xfId="486" xr:uid="{00000000-0005-0000-0000-0000E5010000}"/>
    <cellStyle name="Hyperlink 2 3" xfId="487" xr:uid="{00000000-0005-0000-0000-0000E6010000}"/>
    <cellStyle name="Invoer 10" xfId="488" xr:uid="{00000000-0005-0000-0000-0000E7010000}"/>
    <cellStyle name="Invoer 11" xfId="489" xr:uid="{00000000-0005-0000-0000-0000E8010000}"/>
    <cellStyle name="Invoer 12" xfId="490" xr:uid="{00000000-0005-0000-0000-0000E9010000}"/>
    <cellStyle name="Invoer 13" xfId="491" xr:uid="{00000000-0005-0000-0000-0000EA010000}"/>
    <cellStyle name="Invoer 14" xfId="492" xr:uid="{00000000-0005-0000-0000-0000EB010000}"/>
    <cellStyle name="Invoer 15" xfId="493" xr:uid="{00000000-0005-0000-0000-0000EC010000}"/>
    <cellStyle name="Invoer 16" xfId="494" xr:uid="{00000000-0005-0000-0000-0000ED010000}"/>
    <cellStyle name="Invoer 2" xfId="495" xr:uid="{00000000-0005-0000-0000-0000EE010000}"/>
    <cellStyle name="Invoer 3" xfId="496" xr:uid="{00000000-0005-0000-0000-0000EF010000}"/>
    <cellStyle name="Invoer 4" xfId="497" xr:uid="{00000000-0005-0000-0000-0000F0010000}"/>
    <cellStyle name="Invoer 5" xfId="498" xr:uid="{00000000-0005-0000-0000-0000F1010000}"/>
    <cellStyle name="Invoer 6" xfId="499" xr:uid="{00000000-0005-0000-0000-0000F2010000}"/>
    <cellStyle name="Invoer 7" xfId="500" xr:uid="{00000000-0005-0000-0000-0000F3010000}"/>
    <cellStyle name="Invoer 8" xfId="501" xr:uid="{00000000-0005-0000-0000-0000F4010000}"/>
    <cellStyle name="Invoer 9" xfId="502" xr:uid="{00000000-0005-0000-0000-0000F5010000}"/>
    <cellStyle name="Komma 2" xfId="503" xr:uid="{00000000-0005-0000-0000-0000F6010000}"/>
    <cellStyle name="Komma 3" xfId="504" xr:uid="{00000000-0005-0000-0000-0000F7010000}"/>
    <cellStyle name="Kop 1 10" xfId="505" xr:uid="{00000000-0005-0000-0000-0000F8010000}"/>
    <cellStyle name="Kop 1 11" xfId="506" xr:uid="{00000000-0005-0000-0000-0000F9010000}"/>
    <cellStyle name="Kop 1 12" xfId="507" xr:uid="{00000000-0005-0000-0000-0000FA010000}"/>
    <cellStyle name="Kop 1 13" xfId="508" xr:uid="{00000000-0005-0000-0000-0000FB010000}"/>
    <cellStyle name="Kop 1 14" xfId="509" xr:uid="{00000000-0005-0000-0000-0000FC010000}"/>
    <cellStyle name="Kop 1 15" xfId="510" xr:uid="{00000000-0005-0000-0000-0000FD010000}"/>
    <cellStyle name="Kop 1 16" xfId="511" xr:uid="{00000000-0005-0000-0000-0000FE010000}"/>
    <cellStyle name="Kop 1 2" xfId="512" xr:uid="{00000000-0005-0000-0000-0000FF010000}"/>
    <cellStyle name="Kop 1 3" xfId="513" xr:uid="{00000000-0005-0000-0000-000000020000}"/>
    <cellStyle name="Kop 1 4" xfId="514" xr:uid="{00000000-0005-0000-0000-000001020000}"/>
    <cellStyle name="Kop 1 5" xfId="515" xr:uid="{00000000-0005-0000-0000-000002020000}"/>
    <cellStyle name="Kop 1 6" xfId="516" xr:uid="{00000000-0005-0000-0000-000003020000}"/>
    <cellStyle name="Kop 1 7" xfId="517" xr:uid="{00000000-0005-0000-0000-000004020000}"/>
    <cellStyle name="Kop 1 8" xfId="518" xr:uid="{00000000-0005-0000-0000-000005020000}"/>
    <cellStyle name="Kop 1 9" xfId="519" xr:uid="{00000000-0005-0000-0000-000006020000}"/>
    <cellStyle name="Kop 2 10" xfId="520" xr:uid="{00000000-0005-0000-0000-000007020000}"/>
    <cellStyle name="Kop 2 11" xfId="521" xr:uid="{00000000-0005-0000-0000-000008020000}"/>
    <cellStyle name="Kop 2 12" xfId="522" xr:uid="{00000000-0005-0000-0000-000009020000}"/>
    <cellStyle name="Kop 2 13" xfId="523" xr:uid="{00000000-0005-0000-0000-00000A020000}"/>
    <cellStyle name="Kop 2 14" xfId="524" xr:uid="{00000000-0005-0000-0000-00000B020000}"/>
    <cellStyle name="Kop 2 15" xfId="525" xr:uid="{00000000-0005-0000-0000-00000C020000}"/>
    <cellStyle name="Kop 2 16" xfId="526" xr:uid="{00000000-0005-0000-0000-00000D020000}"/>
    <cellStyle name="Kop 2 2" xfId="527" xr:uid="{00000000-0005-0000-0000-00000E020000}"/>
    <cellStyle name="Kop 2 3" xfId="528" xr:uid="{00000000-0005-0000-0000-00000F020000}"/>
    <cellStyle name="Kop 2 4" xfId="529" xr:uid="{00000000-0005-0000-0000-000010020000}"/>
    <cellStyle name="Kop 2 5" xfId="530" xr:uid="{00000000-0005-0000-0000-000011020000}"/>
    <cellStyle name="Kop 2 6" xfId="531" xr:uid="{00000000-0005-0000-0000-000012020000}"/>
    <cellStyle name="Kop 2 7" xfId="532" xr:uid="{00000000-0005-0000-0000-000013020000}"/>
    <cellStyle name="Kop 2 8" xfId="533" xr:uid="{00000000-0005-0000-0000-000014020000}"/>
    <cellStyle name="Kop 2 9" xfId="534" xr:uid="{00000000-0005-0000-0000-000015020000}"/>
    <cellStyle name="Kop 3 10" xfId="535" xr:uid="{00000000-0005-0000-0000-000016020000}"/>
    <cellStyle name="Kop 3 11" xfId="536" xr:uid="{00000000-0005-0000-0000-000017020000}"/>
    <cellStyle name="Kop 3 12" xfId="537" xr:uid="{00000000-0005-0000-0000-000018020000}"/>
    <cellStyle name="Kop 3 13" xfId="538" xr:uid="{00000000-0005-0000-0000-000019020000}"/>
    <cellStyle name="Kop 3 14" xfId="539" xr:uid="{00000000-0005-0000-0000-00001A020000}"/>
    <cellStyle name="Kop 3 15" xfId="540" xr:uid="{00000000-0005-0000-0000-00001B020000}"/>
    <cellStyle name="Kop 3 16" xfId="541" xr:uid="{00000000-0005-0000-0000-00001C020000}"/>
    <cellStyle name="Kop 3 2" xfId="542" xr:uid="{00000000-0005-0000-0000-00001D020000}"/>
    <cellStyle name="Kop 3 3" xfId="543" xr:uid="{00000000-0005-0000-0000-00001E020000}"/>
    <cellStyle name="Kop 3 4" xfId="544" xr:uid="{00000000-0005-0000-0000-00001F020000}"/>
    <cellStyle name="Kop 3 5" xfId="545" xr:uid="{00000000-0005-0000-0000-000020020000}"/>
    <cellStyle name="Kop 3 6" xfId="546" xr:uid="{00000000-0005-0000-0000-000021020000}"/>
    <cellStyle name="Kop 3 7" xfId="547" xr:uid="{00000000-0005-0000-0000-000022020000}"/>
    <cellStyle name="Kop 3 8" xfId="548" xr:uid="{00000000-0005-0000-0000-000023020000}"/>
    <cellStyle name="Kop 3 9" xfId="549" xr:uid="{00000000-0005-0000-0000-000024020000}"/>
    <cellStyle name="Kop 4 10" xfId="550" xr:uid="{00000000-0005-0000-0000-000025020000}"/>
    <cellStyle name="Kop 4 11" xfId="551" xr:uid="{00000000-0005-0000-0000-000026020000}"/>
    <cellStyle name="Kop 4 12" xfId="552" xr:uid="{00000000-0005-0000-0000-000027020000}"/>
    <cellStyle name="Kop 4 13" xfId="553" xr:uid="{00000000-0005-0000-0000-000028020000}"/>
    <cellStyle name="Kop 4 14" xfId="554" xr:uid="{00000000-0005-0000-0000-000029020000}"/>
    <cellStyle name="Kop 4 15" xfId="555" xr:uid="{00000000-0005-0000-0000-00002A020000}"/>
    <cellStyle name="Kop 4 16" xfId="556" xr:uid="{00000000-0005-0000-0000-00002B020000}"/>
    <cellStyle name="Kop 4 2" xfId="557" xr:uid="{00000000-0005-0000-0000-00002C020000}"/>
    <cellStyle name="Kop 4 3" xfId="558" xr:uid="{00000000-0005-0000-0000-00002D020000}"/>
    <cellStyle name="Kop 4 4" xfId="559" xr:uid="{00000000-0005-0000-0000-00002E020000}"/>
    <cellStyle name="Kop 4 5" xfId="560" xr:uid="{00000000-0005-0000-0000-00002F020000}"/>
    <cellStyle name="Kop 4 6" xfId="561" xr:uid="{00000000-0005-0000-0000-000030020000}"/>
    <cellStyle name="Kop 4 7" xfId="562" xr:uid="{00000000-0005-0000-0000-000031020000}"/>
    <cellStyle name="Kop 4 8" xfId="563" xr:uid="{00000000-0005-0000-0000-000032020000}"/>
    <cellStyle name="Kop 4 9" xfId="564" xr:uid="{00000000-0005-0000-0000-000033020000}"/>
    <cellStyle name="Neutraal 10" xfId="565" xr:uid="{00000000-0005-0000-0000-000034020000}"/>
    <cellStyle name="Neutraal 11" xfId="566" xr:uid="{00000000-0005-0000-0000-000035020000}"/>
    <cellStyle name="Neutraal 12" xfId="567" xr:uid="{00000000-0005-0000-0000-000036020000}"/>
    <cellStyle name="Neutraal 13" xfId="568" xr:uid="{00000000-0005-0000-0000-000037020000}"/>
    <cellStyle name="Neutraal 14" xfId="569" xr:uid="{00000000-0005-0000-0000-000038020000}"/>
    <cellStyle name="Neutraal 15" xfId="570" xr:uid="{00000000-0005-0000-0000-000039020000}"/>
    <cellStyle name="Neutraal 16" xfId="571" xr:uid="{00000000-0005-0000-0000-00003A020000}"/>
    <cellStyle name="Neutraal 2" xfId="572" xr:uid="{00000000-0005-0000-0000-00003B020000}"/>
    <cellStyle name="Neutraal 3" xfId="573" xr:uid="{00000000-0005-0000-0000-00003C020000}"/>
    <cellStyle name="Neutraal 4" xfId="574" xr:uid="{00000000-0005-0000-0000-00003D020000}"/>
    <cellStyle name="Neutraal 5" xfId="575" xr:uid="{00000000-0005-0000-0000-00003E020000}"/>
    <cellStyle name="Neutraal 6" xfId="576" xr:uid="{00000000-0005-0000-0000-00003F020000}"/>
    <cellStyle name="Neutraal 7" xfId="577" xr:uid="{00000000-0005-0000-0000-000040020000}"/>
    <cellStyle name="Neutraal 8" xfId="578" xr:uid="{00000000-0005-0000-0000-000041020000}"/>
    <cellStyle name="Neutraal 9" xfId="579" xr:uid="{00000000-0005-0000-0000-000042020000}"/>
    <cellStyle name="Notitie 10" xfId="580" xr:uid="{00000000-0005-0000-0000-000043020000}"/>
    <cellStyle name="Notitie 11" xfId="581" xr:uid="{00000000-0005-0000-0000-000044020000}"/>
    <cellStyle name="Notitie 12" xfId="582" xr:uid="{00000000-0005-0000-0000-000045020000}"/>
    <cellStyle name="Notitie 13" xfId="583" xr:uid="{00000000-0005-0000-0000-000046020000}"/>
    <cellStyle name="Notitie 14" xfId="584" xr:uid="{00000000-0005-0000-0000-000047020000}"/>
    <cellStyle name="Notitie 15" xfId="585" xr:uid="{00000000-0005-0000-0000-000048020000}"/>
    <cellStyle name="Notitie 16" xfId="586" xr:uid="{00000000-0005-0000-0000-000049020000}"/>
    <cellStyle name="Notitie 2" xfId="587" xr:uid="{00000000-0005-0000-0000-00004A020000}"/>
    <cellStyle name="Notitie 2 2" xfId="588" xr:uid="{00000000-0005-0000-0000-00004B020000}"/>
    <cellStyle name="Notitie 2 2 2" xfId="589" xr:uid="{00000000-0005-0000-0000-00004C020000}"/>
    <cellStyle name="Notitie 2 2 3" xfId="590" xr:uid="{00000000-0005-0000-0000-00004D020000}"/>
    <cellStyle name="Notitie 2 2 4" xfId="591" xr:uid="{00000000-0005-0000-0000-00004E020000}"/>
    <cellStyle name="Notitie 2 3" xfId="592" xr:uid="{00000000-0005-0000-0000-00004F020000}"/>
    <cellStyle name="Notitie 2 4" xfId="593" xr:uid="{00000000-0005-0000-0000-000050020000}"/>
    <cellStyle name="Notitie 2 4 2" xfId="594" xr:uid="{00000000-0005-0000-0000-000051020000}"/>
    <cellStyle name="Notitie 2 5" xfId="595" xr:uid="{00000000-0005-0000-0000-000052020000}"/>
    <cellStyle name="Notitie 2 6" xfId="596" xr:uid="{00000000-0005-0000-0000-000053020000}"/>
    <cellStyle name="Notitie 3" xfId="597" xr:uid="{00000000-0005-0000-0000-000054020000}"/>
    <cellStyle name="Notitie 3 2" xfId="598" xr:uid="{00000000-0005-0000-0000-000055020000}"/>
    <cellStyle name="Notitie 3 3" xfId="599" xr:uid="{00000000-0005-0000-0000-000056020000}"/>
    <cellStyle name="Notitie 3 4" xfId="600" xr:uid="{00000000-0005-0000-0000-000057020000}"/>
    <cellStyle name="Notitie 4" xfId="601" xr:uid="{00000000-0005-0000-0000-000058020000}"/>
    <cellStyle name="Notitie 5" xfId="602" xr:uid="{00000000-0005-0000-0000-000059020000}"/>
    <cellStyle name="Notitie 6" xfId="603" xr:uid="{00000000-0005-0000-0000-00005A020000}"/>
    <cellStyle name="Notitie 7" xfId="604" xr:uid="{00000000-0005-0000-0000-00005B020000}"/>
    <cellStyle name="Notitie 8" xfId="605" xr:uid="{00000000-0005-0000-0000-00005C020000}"/>
    <cellStyle name="Notitie 9" xfId="606" xr:uid="{00000000-0005-0000-0000-00005D020000}"/>
    <cellStyle name="Ongeldig 10" xfId="607" xr:uid="{00000000-0005-0000-0000-00005E020000}"/>
    <cellStyle name="Ongeldig 11" xfId="608" xr:uid="{00000000-0005-0000-0000-00005F020000}"/>
    <cellStyle name="Ongeldig 12" xfId="609" xr:uid="{00000000-0005-0000-0000-000060020000}"/>
    <cellStyle name="Ongeldig 13" xfId="610" xr:uid="{00000000-0005-0000-0000-000061020000}"/>
    <cellStyle name="Ongeldig 14" xfId="611" xr:uid="{00000000-0005-0000-0000-000062020000}"/>
    <cellStyle name="Ongeldig 15" xfId="612" xr:uid="{00000000-0005-0000-0000-000063020000}"/>
    <cellStyle name="Ongeldig 16" xfId="613" xr:uid="{00000000-0005-0000-0000-000064020000}"/>
    <cellStyle name="Ongeldig 2" xfId="614" xr:uid="{00000000-0005-0000-0000-000065020000}"/>
    <cellStyle name="Ongeldig 3" xfId="615" xr:uid="{00000000-0005-0000-0000-000066020000}"/>
    <cellStyle name="Ongeldig 4" xfId="616" xr:uid="{00000000-0005-0000-0000-000067020000}"/>
    <cellStyle name="Ongeldig 5" xfId="617" xr:uid="{00000000-0005-0000-0000-000068020000}"/>
    <cellStyle name="Ongeldig 6" xfId="618" xr:uid="{00000000-0005-0000-0000-000069020000}"/>
    <cellStyle name="Ongeldig 7" xfId="619" xr:uid="{00000000-0005-0000-0000-00006A020000}"/>
    <cellStyle name="Ongeldig 8" xfId="620" xr:uid="{00000000-0005-0000-0000-00006B020000}"/>
    <cellStyle name="Ongeldig 9" xfId="621" xr:uid="{00000000-0005-0000-0000-00006C020000}"/>
    <cellStyle name="Procent 2" xfId="622" xr:uid="{00000000-0005-0000-0000-00006D020000}"/>
    <cellStyle name="Procent 2 2" xfId="623" xr:uid="{00000000-0005-0000-0000-00006E020000}"/>
    <cellStyle name="Procent 2 2 2" xfId="624" xr:uid="{00000000-0005-0000-0000-00006F020000}"/>
    <cellStyle name="Procent 2 2 3" xfId="625" xr:uid="{00000000-0005-0000-0000-000070020000}"/>
    <cellStyle name="Procent 2 2 4" xfId="626" xr:uid="{00000000-0005-0000-0000-000071020000}"/>
    <cellStyle name="Procent 2 2 5" xfId="627" xr:uid="{00000000-0005-0000-0000-000072020000}"/>
    <cellStyle name="Procent 2 3" xfId="628" xr:uid="{00000000-0005-0000-0000-000073020000}"/>
    <cellStyle name="Procent 2 3 2" xfId="629" xr:uid="{00000000-0005-0000-0000-000074020000}"/>
    <cellStyle name="Procent 2 4" xfId="630" xr:uid="{00000000-0005-0000-0000-000075020000}"/>
    <cellStyle name="Procent 2 5" xfId="631" xr:uid="{00000000-0005-0000-0000-000076020000}"/>
    <cellStyle name="Procent 2 6" xfId="632" xr:uid="{00000000-0005-0000-0000-000077020000}"/>
    <cellStyle name="Procent 3" xfId="633" xr:uid="{00000000-0005-0000-0000-000078020000}"/>
    <cellStyle name="Procent 3 2" xfId="634" xr:uid="{00000000-0005-0000-0000-000079020000}"/>
    <cellStyle name="Procent 3 2 2" xfId="635" xr:uid="{00000000-0005-0000-0000-00007A020000}"/>
    <cellStyle name="Procent 3 2 3" xfId="636" xr:uid="{00000000-0005-0000-0000-00007B020000}"/>
    <cellStyle name="Procent 3 3" xfId="637" xr:uid="{00000000-0005-0000-0000-00007C020000}"/>
    <cellStyle name="Procent 3 3 2" xfId="638" xr:uid="{00000000-0005-0000-0000-00007D020000}"/>
    <cellStyle name="Procent 3 4" xfId="639" xr:uid="{00000000-0005-0000-0000-00007E020000}"/>
    <cellStyle name="Procent 3 5" xfId="640" xr:uid="{00000000-0005-0000-0000-00007F020000}"/>
    <cellStyle name="Procent 3 6" xfId="641" xr:uid="{00000000-0005-0000-0000-000080020000}"/>
    <cellStyle name="Procent 3 7" xfId="642" xr:uid="{00000000-0005-0000-0000-000081020000}"/>
    <cellStyle name="Procent 4" xfId="643" xr:uid="{00000000-0005-0000-0000-000082020000}"/>
    <cellStyle name="Procent 4 2" xfId="644" xr:uid="{00000000-0005-0000-0000-000083020000}"/>
    <cellStyle name="Procent 5" xfId="645" xr:uid="{00000000-0005-0000-0000-000084020000}"/>
    <cellStyle name="Standaard" xfId="0" builtinId="0"/>
    <cellStyle name="Standaard 10" xfId="646" xr:uid="{00000000-0005-0000-0000-000086020000}"/>
    <cellStyle name="Standaard 10 2" xfId="647" xr:uid="{00000000-0005-0000-0000-000087020000}"/>
    <cellStyle name="Standaard 10 2 2" xfId="648" xr:uid="{00000000-0005-0000-0000-000088020000}"/>
    <cellStyle name="Standaard 10 3" xfId="649" xr:uid="{00000000-0005-0000-0000-000089020000}"/>
    <cellStyle name="Standaard 10 4" xfId="650" xr:uid="{00000000-0005-0000-0000-00008A020000}"/>
    <cellStyle name="Standaard 11" xfId="651" xr:uid="{00000000-0005-0000-0000-00008B020000}"/>
    <cellStyle name="Standaard 11 2" xfId="652" xr:uid="{00000000-0005-0000-0000-00008C020000}"/>
    <cellStyle name="Standaard 11 3" xfId="653" xr:uid="{00000000-0005-0000-0000-00008D020000}"/>
    <cellStyle name="Standaard 11 4" xfId="654" xr:uid="{00000000-0005-0000-0000-00008E020000}"/>
    <cellStyle name="Standaard 12" xfId="655" xr:uid="{00000000-0005-0000-0000-00008F020000}"/>
    <cellStyle name="Standaard 12 2" xfId="656" xr:uid="{00000000-0005-0000-0000-000090020000}"/>
    <cellStyle name="Standaard 12 3" xfId="657" xr:uid="{00000000-0005-0000-0000-000091020000}"/>
    <cellStyle name="Standaard 12 4" xfId="658" xr:uid="{00000000-0005-0000-0000-000092020000}"/>
    <cellStyle name="Standaard 13" xfId="659" xr:uid="{00000000-0005-0000-0000-000093020000}"/>
    <cellStyle name="Standaard 13 2" xfId="660" xr:uid="{00000000-0005-0000-0000-000094020000}"/>
    <cellStyle name="Standaard 13 3" xfId="661" xr:uid="{00000000-0005-0000-0000-000095020000}"/>
    <cellStyle name="Standaard 13 4" xfId="662" xr:uid="{00000000-0005-0000-0000-000096020000}"/>
    <cellStyle name="Standaard 14" xfId="663" xr:uid="{00000000-0005-0000-0000-000097020000}"/>
    <cellStyle name="Standaard 14 2" xfId="664" xr:uid="{00000000-0005-0000-0000-000098020000}"/>
    <cellStyle name="Standaard 14 3" xfId="665" xr:uid="{00000000-0005-0000-0000-000099020000}"/>
    <cellStyle name="Standaard 14 4" xfId="666" xr:uid="{00000000-0005-0000-0000-00009A020000}"/>
    <cellStyle name="Standaard 15" xfId="667" xr:uid="{00000000-0005-0000-0000-00009B020000}"/>
    <cellStyle name="Standaard 15 2" xfId="668" xr:uid="{00000000-0005-0000-0000-00009C020000}"/>
    <cellStyle name="Standaard 15 3" xfId="669" xr:uid="{00000000-0005-0000-0000-00009D020000}"/>
    <cellStyle name="Standaard 15 4" xfId="670" xr:uid="{00000000-0005-0000-0000-00009E020000}"/>
    <cellStyle name="Standaard 16" xfId="671" xr:uid="{00000000-0005-0000-0000-00009F020000}"/>
    <cellStyle name="Standaard 16 2" xfId="672" xr:uid="{00000000-0005-0000-0000-0000A0020000}"/>
    <cellStyle name="Standaard 16 3" xfId="673" xr:uid="{00000000-0005-0000-0000-0000A1020000}"/>
    <cellStyle name="Standaard 16 4" xfId="674" xr:uid="{00000000-0005-0000-0000-0000A2020000}"/>
    <cellStyle name="Standaard 17" xfId="675" xr:uid="{00000000-0005-0000-0000-0000A3020000}"/>
    <cellStyle name="Standaard 17 2" xfId="676" xr:uid="{00000000-0005-0000-0000-0000A4020000}"/>
    <cellStyle name="Standaard 17 3" xfId="677" xr:uid="{00000000-0005-0000-0000-0000A5020000}"/>
    <cellStyle name="Standaard 17 4" xfId="678" xr:uid="{00000000-0005-0000-0000-0000A6020000}"/>
    <cellStyle name="Standaard 18" xfId="679" xr:uid="{00000000-0005-0000-0000-0000A7020000}"/>
    <cellStyle name="Standaard 18 2" xfId="680" xr:uid="{00000000-0005-0000-0000-0000A8020000}"/>
    <cellStyle name="Standaard 18 3" xfId="681" xr:uid="{00000000-0005-0000-0000-0000A9020000}"/>
    <cellStyle name="Standaard 18 4" xfId="682" xr:uid="{00000000-0005-0000-0000-0000AA020000}"/>
    <cellStyle name="Standaard 19" xfId="683" xr:uid="{00000000-0005-0000-0000-0000AB020000}"/>
    <cellStyle name="Standaard 19 2" xfId="684" xr:uid="{00000000-0005-0000-0000-0000AC020000}"/>
    <cellStyle name="Standaard 19 2 2" xfId="685" xr:uid="{00000000-0005-0000-0000-0000AD020000}"/>
    <cellStyle name="Standaard 19 2 2 2" xfId="686" xr:uid="{00000000-0005-0000-0000-0000AE020000}"/>
    <cellStyle name="Standaard 19 2 2 2 2" xfId="687" xr:uid="{00000000-0005-0000-0000-0000AF020000}"/>
    <cellStyle name="Standaard 19 2 2 2 3" xfId="688" xr:uid="{00000000-0005-0000-0000-0000B0020000}"/>
    <cellStyle name="Standaard 19 2 2 2 4" xfId="689" xr:uid="{00000000-0005-0000-0000-0000B1020000}"/>
    <cellStyle name="Standaard 19 2 2 3" xfId="690" xr:uid="{00000000-0005-0000-0000-0000B2020000}"/>
    <cellStyle name="Standaard 19 2 2 4" xfId="691" xr:uid="{00000000-0005-0000-0000-0000B3020000}"/>
    <cellStyle name="Standaard 19 2 2 5" xfId="692" xr:uid="{00000000-0005-0000-0000-0000B4020000}"/>
    <cellStyle name="Standaard 19 2 3" xfId="693" xr:uid="{00000000-0005-0000-0000-0000B5020000}"/>
    <cellStyle name="Standaard 19 2 3 2" xfId="694" xr:uid="{00000000-0005-0000-0000-0000B6020000}"/>
    <cellStyle name="Standaard 19 2 4" xfId="695" xr:uid="{00000000-0005-0000-0000-0000B7020000}"/>
    <cellStyle name="Standaard 19 2 4 2" xfId="696" xr:uid="{00000000-0005-0000-0000-0000B8020000}"/>
    <cellStyle name="Standaard 19 2 4 3" xfId="697" xr:uid="{00000000-0005-0000-0000-0000B9020000}"/>
    <cellStyle name="Standaard 19 2 4 4" xfId="698" xr:uid="{00000000-0005-0000-0000-0000BA020000}"/>
    <cellStyle name="Standaard 19 2 5" xfId="699" xr:uid="{00000000-0005-0000-0000-0000BB020000}"/>
    <cellStyle name="Standaard 19 2 5 2" xfId="700" xr:uid="{00000000-0005-0000-0000-0000BC020000}"/>
    <cellStyle name="Standaard 19 2 5 3" xfId="701" xr:uid="{00000000-0005-0000-0000-0000BD020000}"/>
    <cellStyle name="Standaard 19 2 5 4" xfId="702" xr:uid="{00000000-0005-0000-0000-0000BE020000}"/>
    <cellStyle name="Standaard 19 2 6" xfId="703" xr:uid="{00000000-0005-0000-0000-0000BF020000}"/>
    <cellStyle name="Standaard 19 2 7" xfId="704" xr:uid="{00000000-0005-0000-0000-0000C0020000}"/>
    <cellStyle name="Standaard 19 2 8" xfId="705" xr:uid="{00000000-0005-0000-0000-0000C1020000}"/>
    <cellStyle name="Standaard 19 3" xfId="706" xr:uid="{00000000-0005-0000-0000-0000C2020000}"/>
    <cellStyle name="Standaard 19 3 2" xfId="707" xr:uid="{00000000-0005-0000-0000-0000C3020000}"/>
    <cellStyle name="Standaard 19 3 2 2" xfId="708" xr:uid="{00000000-0005-0000-0000-0000C4020000}"/>
    <cellStyle name="Standaard 19 3 2 3" xfId="709" xr:uid="{00000000-0005-0000-0000-0000C5020000}"/>
    <cellStyle name="Standaard 19 3 2 4" xfId="710" xr:uid="{00000000-0005-0000-0000-0000C6020000}"/>
    <cellStyle name="Standaard 19 3 3" xfId="711" xr:uid="{00000000-0005-0000-0000-0000C7020000}"/>
    <cellStyle name="Standaard 19 3 4" xfId="712" xr:uid="{00000000-0005-0000-0000-0000C8020000}"/>
    <cellStyle name="Standaard 19 3 5" xfId="713" xr:uid="{00000000-0005-0000-0000-0000C9020000}"/>
    <cellStyle name="Standaard 19 3 6" xfId="714" xr:uid="{00000000-0005-0000-0000-0000CA020000}"/>
    <cellStyle name="Standaard 19 4" xfId="715" xr:uid="{00000000-0005-0000-0000-0000CB020000}"/>
    <cellStyle name="Standaard 19 5" xfId="716" xr:uid="{00000000-0005-0000-0000-0000CC020000}"/>
    <cellStyle name="Standaard 19 5 2" xfId="717" xr:uid="{00000000-0005-0000-0000-0000CD020000}"/>
    <cellStyle name="Standaard 19 5 3" xfId="718" xr:uid="{00000000-0005-0000-0000-0000CE020000}"/>
    <cellStyle name="Standaard 19 5 4" xfId="719" xr:uid="{00000000-0005-0000-0000-0000CF020000}"/>
    <cellStyle name="Standaard 19 6" xfId="720" xr:uid="{00000000-0005-0000-0000-0000D0020000}"/>
    <cellStyle name="Standaard 19 6 2" xfId="721" xr:uid="{00000000-0005-0000-0000-0000D1020000}"/>
    <cellStyle name="Standaard 19 6 3" xfId="722" xr:uid="{00000000-0005-0000-0000-0000D2020000}"/>
    <cellStyle name="Standaard 19 6 4" xfId="723" xr:uid="{00000000-0005-0000-0000-0000D3020000}"/>
    <cellStyle name="Standaard 19 7" xfId="724" xr:uid="{00000000-0005-0000-0000-0000D4020000}"/>
    <cellStyle name="Standaard 19 7 2" xfId="725" xr:uid="{00000000-0005-0000-0000-0000D5020000}"/>
    <cellStyle name="Standaard 19 7 3" xfId="726" xr:uid="{00000000-0005-0000-0000-0000D6020000}"/>
    <cellStyle name="Standaard 19 7 4" xfId="727" xr:uid="{00000000-0005-0000-0000-0000D7020000}"/>
    <cellStyle name="Standaard 19 8" xfId="728" xr:uid="{00000000-0005-0000-0000-0000D8020000}"/>
    <cellStyle name="Standaard 19 9" xfId="729" xr:uid="{00000000-0005-0000-0000-0000D9020000}"/>
    <cellStyle name="Standaard 2" xfId="730" xr:uid="{00000000-0005-0000-0000-0000DA020000}"/>
    <cellStyle name="Standaard 2 2" xfId="731" xr:uid="{00000000-0005-0000-0000-0000DB020000}"/>
    <cellStyle name="Standaard 2 2 2" xfId="732" xr:uid="{00000000-0005-0000-0000-0000DC020000}"/>
    <cellStyle name="Standaard 2 2 3" xfId="733" xr:uid="{00000000-0005-0000-0000-0000DD020000}"/>
    <cellStyle name="Standaard 2 2 4" xfId="734" xr:uid="{00000000-0005-0000-0000-0000DE020000}"/>
    <cellStyle name="Standaard 2 3" xfId="735" xr:uid="{00000000-0005-0000-0000-0000DF020000}"/>
    <cellStyle name="Standaard 2 3 2" xfId="736" xr:uid="{00000000-0005-0000-0000-0000E0020000}"/>
    <cellStyle name="Standaard 2 3 3" xfId="737" xr:uid="{00000000-0005-0000-0000-0000E1020000}"/>
    <cellStyle name="Standaard 2 3 4" xfId="738" xr:uid="{00000000-0005-0000-0000-0000E2020000}"/>
    <cellStyle name="Standaard 2 4" xfId="739" xr:uid="{00000000-0005-0000-0000-0000E3020000}"/>
    <cellStyle name="Standaard 2 4 2" xfId="740" xr:uid="{00000000-0005-0000-0000-0000E4020000}"/>
    <cellStyle name="Standaard 2 4 3" xfId="741" xr:uid="{00000000-0005-0000-0000-0000E5020000}"/>
    <cellStyle name="Standaard 2 4 4" xfId="742" xr:uid="{00000000-0005-0000-0000-0000E6020000}"/>
    <cellStyle name="Standaard 2 5" xfId="743" xr:uid="{00000000-0005-0000-0000-0000E7020000}"/>
    <cellStyle name="Standaard 2 6" xfId="744" xr:uid="{00000000-0005-0000-0000-0000E8020000}"/>
    <cellStyle name="Standaard 2 7" xfId="745" xr:uid="{00000000-0005-0000-0000-0000E9020000}"/>
    <cellStyle name="Standaard 2 8" xfId="746" xr:uid="{00000000-0005-0000-0000-0000EA020000}"/>
    <cellStyle name="Standaard 2_Eisen" xfId="747" xr:uid="{00000000-0005-0000-0000-0000EB020000}"/>
    <cellStyle name="Standaard 20" xfId="748" xr:uid="{00000000-0005-0000-0000-0000EC020000}"/>
    <cellStyle name="Standaard 20 2" xfId="749" xr:uid="{00000000-0005-0000-0000-0000ED020000}"/>
    <cellStyle name="Standaard 20 3" xfId="750" xr:uid="{00000000-0005-0000-0000-0000EE020000}"/>
    <cellStyle name="Standaard 20 4" xfId="751" xr:uid="{00000000-0005-0000-0000-0000EF020000}"/>
    <cellStyle name="Standaard 21" xfId="752" xr:uid="{00000000-0005-0000-0000-0000F0020000}"/>
    <cellStyle name="Standaard 21 2" xfId="753" xr:uid="{00000000-0005-0000-0000-0000F1020000}"/>
    <cellStyle name="Standaard 21 3" xfId="754" xr:uid="{00000000-0005-0000-0000-0000F2020000}"/>
    <cellStyle name="Standaard 21 4" xfId="755" xr:uid="{00000000-0005-0000-0000-0000F3020000}"/>
    <cellStyle name="Standaard 22" xfId="756" xr:uid="{00000000-0005-0000-0000-0000F4020000}"/>
    <cellStyle name="Standaard 22 2" xfId="757" xr:uid="{00000000-0005-0000-0000-0000F5020000}"/>
    <cellStyle name="Standaard 22 3" xfId="758" xr:uid="{00000000-0005-0000-0000-0000F6020000}"/>
    <cellStyle name="Standaard 22 4" xfId="759" xr:uid="{00000000-0005-0000-0000-0000F7020000}"/>
    <cellStyle name="Standaard 23" xfId="760" xr:uid="{00000000-0005-0000-0000-0000F8020000}"/>
    <cellStyle name="Standaard 23 2" xfId="761" xr:uid="{00000000-0005-0000-0000-0000F9020000}"/>
    <cellStyle name="Standaard 23 3" xfId="762" xr:uid="{00000000-0005-0000-0000-0000FA020000}"/>
    <cellStyle name="Standaard 23 4" xfId="763" xr:uid="{00000000-0005-0000-0000-0000FB020000}"/>
    <cellStyle name="Standaard 24" xfId="764" xr:uid="{00000000-0005-0000-0000-0000FC020000}"/>
    <cellStyle name="Standaard 24 2" xfId="765" xr:uid="{00000000-0005-0000-0000-0000FD020000}"/>
    <cellStyle name="Standaard 24 3" xfId="766" xr:uid="{00000000-0005-0000-0000-0000FE020000}"/>
    <cellStyle name="Standaard 24 4" xfId="767" xr:uid="{00000000-0005-0000-0000-0000FF020000}"/>
    <cellStyle name="Standaard 25" xfId="768" xr:uid="{00000000-0005-0000-0000-000000030000}"/>
    <cellStyle name="Standaard 25 2" xfId="769" xr:uid="{00000000-0005-0000-0000-000001030000}"/>
    <cellStyle name="Standaard 26" xfId="770" xr:uid="{00000000-0005-0000-0000-000002030000}"/>
    <cellStyle name="Standaard 26 2" xfId="771" xr:uid="{00000000-0005-0000-0000-000003030000}"/>
    <cellStyle name="Standaard 26 3" xfId="772" xr:uid="{00000000-0005-0000-0000-000004030000}"/>
    <cellStyle name="Standaard 27" xfId="773" xr:uid="{00000000-0005-0000-0000-000005030000}"/>
    <cellStyle name="Standaard 27 2" xfId="774" xr:uid="{00000000-0005-0000-0000-000006030000}"/>
    <cellStyle name="Standaard 27 3" xfId="775" xr:uid="{00000000-0005-0000-0000-000007030000}"/>
    <cellStyle name="Standaard 28" xfId="776" xr:uid="{00000000-0005-0000-0000-000008030000}"/>
    <cellStyle name="Standaard 28 2" xfId="777" xr:uid="{00000000-0005-0000-0000-000009030000}"/>
    <cellStyle name="Standaard 28 3" xfId="778" xr:uid="{00000000-0005-0000-0000-00000A030000}"/>
    <cellStyle name="Standaard 29" xfId="779" xr:uid="{00000000-0005-0000-0000-00000B030000}"/>
    <cellStyle name="Standaard 29 2" xfId="780" xr:uid="{00000000-0005-0000-0000-00000C030000}"/>
    <cellStyle name="Standaard 29 3" xfId="781" xr:uid="{00000000-0005-0000-0000-00000D030000}"/>
    <cellStyle name="Standaard 3" xfId="782" xr:uid="{00000000-0005-0000-0000-00000E030000}"/>
    <cellStyle name="Standaard 3 2" xfId="783" xr:uid="{00000000-0005-0000-0000-00000F030000}"/>
    <cellStyle name="Standaard 3 2 2" xfId="784" xr:uid="{00000000-0005-0000-0000-000010030000}"/>
    <cellStyle name="Standaard 3 2 3" xfId="785" xr:uid="{00000000-0005-0000-0000-000011030000}"/>
    <cellStyle name="Standaard 3 2 4" xfId="786" xr:uid="{00000000-0005-0000-0000-000012030000}"/>
    <cellStyle name="Standaard 3 3" xfId="787" xr:uid="{00000000-0005-0000-0000-000013030000}"/>
    <cellStyle name="Standaard 3 4" xfId="788" xr:uid="{00000000-0005-0000-0000-000014030000}"/>
    <cellStyle name="Standaard 3 5" xfId="789" xr:uid="{00000000-0005-0000-0000-000015030000}"/>
    <cellStyle name="Standaard 3 6" xfId="790" xr:uid="{00000000-0005-0000-0000-000016030000}"/>
    <cellStyle name="Standaard 30" xfId="791" xr:uid="{00000000-0005-0000-0000-000017030000}"/>
    <cellStyle name="Standaard 31" xfId="792" xr:uid="{00000000-0005-0000-0000-000018030000}"/>
    <cellStyle name="Standaard 32" xfId="793" xr:uid="{00000000-0005-0000-0000-000019030000}"/>
    <cellStyle name="Standaard 33" xfId="794" xr:uid="{00000000-0005-0000-0000-00001A030000}"/>
    <cellStyle name="Standaard 34" xfId="795" xr:uid="{00000000-0005-0000-0000-00001B030000}"/>
    <cellStyle name="Standaard 35" xfId="796" xr:uid="{00000000-0005-0000-0000-00001C030000}"/>
    <cellStyle name="Standaard 35 2" xfId="797" xr:uid="{00000000-0005-0000-0000-00001D030000}"/>
    <cellStyle name="Standaard 4" xfId="798" xr:uid="{00000000-0005-0000-0000-00001E030000}"/>
    <cellStyle name="Standaard 4 2" xfId="799" xr:uid="{00000000-0005-0000-0000-00001F030000}"/>
    <cellStyle name="Standaard 4 3" xfId="800" xr:uid="{00000000-0005-0000-0000-000020030000}"/>
    <cellStyle name="Standaard 4 4" xfId="801" xr:uid="{00000000-0005-0000-0000-000021030000}"/>
    <cellStyle name="Standaard 5" xfId="802" xr:uid="{00000000-0005-0000-0000-000022030000}"/>
    <cellStyle name="Standaard 5 2" xfId="803" xr:uid="{00000000-0005-0000-0000-000023030000}"/>
    <cellStyle name="Standaard 5 3" xfId="804" xr:uid="{00000000-0005-0000-0000-000024030000}"/>
    <cellStyle name="Standaard 5 4" xfId="805" xr:uid="{00000000-0005-0000-0000-000025030000}"/>
    <cellStyle name="Standaard 6" xfId="806" xr:uid="{00000000-0005-0000-0000-000026030000}"/>
    <cellStyle name="Standaard 6 2" xfId="807" xr:uid="{00000000-0005-0000-0000-000027030000}"/>
    <cellStyle name="Standaard 6 3" xfId="808" xr:uid="{00000000-0005-0000-0000-000028030000}"/>
    <cellStyle name="Standaard 6 4" xfId="809" xr:uid="{00000000-0005-0000-0000-000029030000}"/>
    <cellStyle name="Standaard 7" xfId="810" xr:uid="{00000000-0005-0000-0000-00002A030000}"/>
    <cellStyle name="Standaard 7 2" xfId="811" xr:uid="{00000000-0005-0000-0000-00002B030000}"/>
    <cellStyle name="Standaard 7 3" xfId="812" xr:uid="{00000000-0005-0000-0000-00002C030000}"/>
    <cellStyle name="Standaard 7 4" xfId="813" xr:uid="{00000000-0005-0000-0000-00002D030000}"/>
    <cellStyle name="Standaard 8" xfId="814" xr:uid="{00000000-0005-0000-0000-00002E030000}"/>
    <cellStyle name="Standaard 8 2" xfId="815" xr:uid="{00000000-0005-0000-0000-00002F030000}"/>
    <cellStyle name="Standaard 8 3" xfId="816" xr:uid="{00000000-0005-0000-0000-000030030000}"/>
    <cellStyle name="Standaard 8 4" xfId="817" xr:uid="{00000000-0005-0000-0000-000031030000}"/>
    <cellStyle name="Standaard 9" xfId="818" xr:uid="{00000000-0005-0000-0000-000032030000}"/>
    <cellStyle name="Standaard 9 2" xfId="819" xr:uid="{00000000-0005-0000-0000-000033030000}"/>
    <cellStyle name="Standaard 9 3" xfId="820" xr:uid="{00000000-0005-0000-0000-000034030000}"/>
    <cellStyle name="Standaard 9 4" xfId="821" xr:uid="{00000000-0005-0000-0000-000035030000}"/>
    <cellStyle name="Titel 10" xfId="822" xr:uid="{00000000-0005-0000-0000-000036030000}"/>
    <cellStyle name="Titel 11" xfId="823" xr:uid="{00000000-0005-0000-0000-000037030000}"/>
    <cellStyle name="Titel 12" xfId="824" xr:uid="{00000000-0005-0000-0000-000038030000}"/>
    <cellStyle name="Titel 13" xfId="825" xr:uid="{00000000-0005-0000-0000-000039030000}"/>
    <cellStyle name="Titel 14" xfId="826" xr:uid="{00000000-0005-0000-0000-00003A030000}"/>
    <cellStyle name="Titel 15" xfId="827" xr:uid="{00000000-0005-0000-0000-00003B030000}"/>
    <cellStyle name="Titel 16" xfId="828" xr:uid="{00000000-0005-0000-0000-00003C030000}"/>
    <cellStyle name="Titel 2" xfId="829" xr:uid="{00000000-0005-0000-0000-00003D030000}"/>
    <cellStyle name="Titel 3" xfId="830" xr:uid="{00000000-0005-0000-0000-00003E030000}"/>
    <cellStyle name="Titel 4" xfId="831" xr:uid="{00000000-0005-0000-0000-00003F030000}"/>
    <cellStyle name="Titel 5" xfId="832" xr:uid="{00000000-0005-0000-0000-000040030000}"/>
    <cellStyle name="Titel 6" xfId="833" xr:uid="{00000000-0005-0000-0000-000041030000}"/>
    <cellStyle name="Titel 7" xfId="834" xr:uid="{00000000-0005-0000-0000-000042030000}"/>
    <cellStyle name="Titel 8" xfId="835" xr:uid="{00000000-0005-0000-0000-000043030000}"/>
    <cellStyle name="Titel 9" xfId="836" xr:uid="{00000000-0005-0000-0000-000044030000}"/>
    <cellStyle name="Totaal 10" xfId="837" xr:uid="{00000000-0005-0000-0000-000045030000}"/>
    <cellStyle name="Totaal 11" xfId="838" xr:uid="{00000000-0005-0000-0000-000046030000}"/>
    <cellStyle name="Totaal 12" xfId="839" xr:uid="{00000000-0005-0000-0000-000047030000}"/>
    <cellStyle name="Totaal 13" xfId="840" xr:uid="{00000000-0005-0000-0000-000048030000}"/>
    <cellStyle name="Totaal 14" xfId="841" xr:uid="{00000000-0005-0000-0000-000049030000}"/>
    <cellStyle name="Totaal 15" xfId="842" xr:uid="{00000000-0005-0000-0000-00004A030000}"/>
    <cellStyle name="Totaal 16" xfId="843" xr:uid="{00000000-0005-0000-0000-00004B030000}"/>
    <cellStyle name="Totaal 2" xfId="844" xr:uid="{00000000-0005-0000-0000-00004C030000}"/>
    <cellStyle name="Totaal 3" xfId="845" xr:uid="{00000000-0005-0000-0000-00004D030000}"/>
    <cellStyle name="Totaal 4" xfId="846" xr:uid="{00000000-0005-0000-0000-00004E030000}"/>
    <cellStyle name="Totaal 5" xfId="847" xr:uid="{00000000-0005-0000-0000-00004F030000}"/>
    <cellStyle name="Totaal 6" xfId="848" xr:uid="{00000000-0005-0000-0000-000050030000}"/>
    <cellStyle name="Totaal 7" xfId="849" xr:uid="{00000000-0005-0000-0000-000051030000}"/>
    <cellStyle name="Totaal 8" xfId="850" xr:uid="{00000000-0005-0000-0000-000052030000}"/>
    <cellStyle name="Totaal 9" xfId="851" xr:uid="{00000000-0005-0000-0000-000053030000}"/>
    <cellStyle name="Uitvoer 10" xfId="852" xr:uid="{00000000-0005-0000-0000-000054030000}"/>
    <cellStyle name="Uitvoer 11" xfId="853" xr:uid="{00000000-0005-0000-0000-000055030000}"/>
    <cellStyle name="Uitvoer 12" xfId="854" xr:uid="{00000000-0005-0000-0000-000056030000}"/>
    <cellStyle name="Uitvoer 13" xfId="855" xr:uid="{00000000-0005-0000-0000-000057030000}"/>
    <cellStyle name="Uitvoer 14" xfId="856" xr:uid="{00000000-0005-0000-0000-000058030000}"/>
    <cellStyle name="Uitvoer 15" xfId="857" xr:uid="{00000000-0005-0000-0000-000059030000}"/>
    <cellStyle name="Uitvoer 16" xfId="858" xr:uid="{00000000-0005-0000-0000-00005A030000}"/>
    <cellStyle name="Uitvoer 2" xfId="859" xr:uid="{00000000-0005-0000-0000-00005B030000}"/>
    <cellStyle name="Uitvoer 3" xfId="860" xr:uid="{00000000-0005-0000-0000-00005C030000}"/>
    <cellStyle name="Uitvoer 4" xfId="861" xr:uid="{00000000-0005-0000-0000-00005D030000}"/>
    <cellStyle name="Uitvoer 5" xfId="862" xr:uid="{00000000-0005-0000-0000-00005E030000}"/>
    <cellStyle name="Uitvoer 6" xfId="863" xr:uid="{00000000-0005-0000-0000-00005F030000}"/>
    <cellStyle name="Uitvoer 7" xfId="864" xr:uid="{00000000-0005-0000-0000-000060030000}"/>
    <cellStyle name="Uitvoer 8" xfId="865" xr:uid="{00000000-0005-0000-0000-000061030000}"/>
    <cellStyle name="Uitvoer 9" xfId="866" xr:uid="{00000000-0005-0000-0000-000062030000}"/>
    <cellStyle name="Valuta 10" xfId="867" xr:uid="{00000000-0005-0000-0000-000063030000}"/>
    <cellStyle name="Valuta 11" xfId="868" xr:uid="{00000000-0005-0000-0000-000064030000}"/>
    <cellStyle name="Valuta 12" xfId="869" xr:uid="{00000000-0005-0000-0000-000065030000}"/>
    <cellStyle name="Valuta 2" xfId="870" xr:uid="{00000000-0005-0000-0000-000066030000}"/>
    <cellStyle name="Valuta 2 2" xfId="871" xr:uid="{00000000-0005-0000-0000-000067030000}"/>
    <cellStyle name="Valuta 2 2 2" xfId="872" xr:uid="{00000000-0005-0000-0000-000068030000}"/>
    <cellStyle name="Valuta 2 2 3" xfId="873" xr:uid="{00000000-0005-0000-0000-000069030000}"/>
    <cellStyle name="Valuta 2 2 4" xfId="874" xr:uid="{00000000-0005-0000-0000-00006A030000}"/>
    <cellStyle name="Valuta 2 2 5" xfId="875" xr:uid="{00000000-0005-0000-0000-00006B030000}"/>
    <cellStyle name="Valuta 2 2 6" xfId="876" xr:uid="{00000000-0005-0000-0000-00006C030000}"/>
    <cellStyle name="Valuta 2 3" xfId="877" xr:uid="{00000000-0005-0000-0000-00006D030000}"/>
    <cellStyle name="Valuta 2 3 2" xfId="878" xr:uid="{00000000-0005-0000-0000-00006E030000}"/>
    <cellStyle name="Valuta 2 4" xfId="879" xr:uid="{00000000-0005-0000-0000-00006F030000}"/>
    <cellStyle name="Valuta 2 5" xfId="880" xr:uid="{00000000-0005-0000-0000-000070030000}"/>
    <cellStyle name="Valuta 2 6" xfId="881" xr:uid="{00000000-0005-0000-0000-000071030000}"/>
    <cellStyle name="Valuta 2 7" xfId="882" xr:uid="{00000000-0005-0000-0000-000072030000}"/>
    <cellStyle name="Valuta 3" xfId="883" xr:uid="{00000000-0005-0000-0000-000073030000}"/>
    <cellStyle name="Valuta 3 2" xfId="884" xr:uid="{00000000-0005-0000-0000-000074030000}"/>
    <cellStyle name="Valuta 3 3" xfId="885" xr:uid="{00000000-0005-0000-0000-000075030000}"/>
    <cellStyle name="Valuta 3 4" xfId="886" xr:uid="{00000000-0005-0000-0000-000076030000}"/>
    <cellStyle name="Valuta 3 5" xfId="887" xr:uid="{00000000-0005-0000-0000-000077030000}"/>
    <cellStyle name="Valuta 3 6" xfId="888" xr:uid="{00000000-0005-0000-0000-000078030000}"/>
    <cellStyle name="Valuta 4" xfId="889" xr:uid="{00000000-0005-0000-0000-000079030000}"/>
    <cellStyle name="Valuta 4 2" xfId="890" xr:uid="{00000000-0005-0000-0000-00007A030000}"/>
    <cellStyle name="Valuta 4 2 2" xfId="891" xr:uid="{00000000-0005-0000-0000-00007B030000}"/>
    <cellStyle name="Valuta 4 3" xfId="892" xr:uid="{00000000-0005-0000-0000-00007C030000}"/>
    <cellStyle name="Valuta 4 4" xfId="893" xr:uid="{00000000-0005-0000-0000-00007D030000}"/>
    <cellStyle name="Valuta 4 5" xfId="894" xr:uid="{00000000-0005-0000-0000-00007E030000}"/>
    <cellStyle name="Valuta 5" xfId="895" xr:uid="{00000000-0005-0000-0000-00007F030000}"/>
    <cellStyle name="Valuta 6" xfId="896" xr:uid="{00000000-0005-0000-0000-000080030000}"/>
    <cellStyle name="Valuta 7" xfId="897" xr:uid="{00000000-0005-0000-0000-000081030000}"/>
    <cellStyle name="Valuta 8" xfId="898" xr:uid="{00000000-0005-0000-0000-000082030000}"/>
    <cellStyle name="Valuta 9" xfId="899" xr:uid="{00000000-0005-0000-0000-000083030000}"/>
    <cellStyle name="Verklarende tekst 10" xfId="900" xr:uid="{00000000-0005-0000-0000-000084030000}"/>
    <cellStyle name="Verklarende tekst 11" xfId="901" xr:uid="{00000000-0005-0000-0000-000085030000}"/>
    <cellStyle name="Verklarende tekst 12" xfId="902" xr:uid="{00000000-0005-0000-0000-000086030000}"/>
    <cellStyle name="Verklarende tekst 13" xfId="903" xr:uid="{00000000-0005-0000-0000-000087030000}"/>
    <cellStyle name="Verklarende tekst 14" xfId="904" xr:uid="{00000000-0005-0000-0000-000088030000}"/>
    <cellStyle name="Verklarende tekst 15" xfId="905" xr:uid="{00000000-0005-0000-0000-000089030000}"/>
    <cellStyle name="Verklarende tekst 16" xfId="906" xr:uid="{00000000-0005-0000-0000-00008A030000}"/>
    <cellStyle name="Verklarende tekst 2" xfId="907" xr:uid="{00000000-0005-0000-0000-00008B030000}"/>
    <cellStyle name="Verklarende tekst 3" xfId="908" xr:uid="{00000000-0005-0000-0000-00008C030000}"/>
    <cellStyle name="Verklarende tekst 4" xfId="909" xr:uid="{00000000-0005-0000-0000-00008D030000}"/>
    <cellStyle name="Verklarende tekst 5" xfId="910" xr:uid="{00000000-0005-0000-0000-00008E030000}"/>
    <cellStyle name="Verklarende tekst 6" xfId="911" xr:uid="{00000000-0005-0000-0000-00008F030000}"/>
    <cellStyle name="Verklarende tekst 7" xfId="912" xr:uid="{00000000-0005-0000-0000-000090030000}"/>
    <cellStyle name="Verklarende tekst 8" xfId="913" xr:uid="{00000000-0005-0000-0000-000091030000}"/>
    <cellStyle name="Verklarende tekst 9" xfId="914" xr:uid="{00000000-0005-0000-0000-000092030000}"/>
    <cellStyle name="Waarschuwingstekst 10" xfId="915" xr:uid="{00000000-0005-0000-0000-000093030000}"/>
    <cellStyle name="Waarschuwingstekst 11" xfId="916" xr:uid="{00000000-0005-0000-0000-000094030000}"/>
    <cellStyle name="Waarschuwingstekst 12" xfId="917" xr:uid="{00000000-0005-0000-0000-000095030000}"/>
    <cellStyle name="Waarschuwingstekst 13" xfId="918" xr:uid="{00000000-0005-0000-0000-000096030000}"/>
    <cellStyle name="Waarschuwingstekst 14" xfId="919" xr:uid="{00000000-0005-0000-0000-000097030000}"/>
    <cellStyle name="Waarschuwingstekst 15" xfId="920" xr:uid="{00000000-0005-0000-0000-000098030000}"/>
    <cellStyle name="Waarschuwingstekst 16" xfId="921" xr:uid="{00000000-0005-0000-0000-000099030000}"/>
    <cellStyle name="Waarschuwingstekst 2" xfId="922" xr:uid="{00000000-0005-0000-0000-00009A030000}"/>
    <cellStyle name="Waarschuwingstekst 3" xfId="923" xr:uid="{00000000-0005-0000-0000-00009B030000}"/>
    <cellStyle name="Waarschuwingstekst 4" xfId="924" xr:uid="{00000000-0005-0000-0000-00009C030000}"/>
    <cellStyle name="Waarschuwingstekst 5" xfId="925" xr:uid="{00000000-0005-0000-0000-00009D030000}"/>
    <cellStyle name="Waarschuwingstekst 6" xfId="926" xr:uid="{00000000-0005-0000-0000-00009E030000}"/>
    <cellStyle name="Waarschuwingstekst 7" xfId="927" xr:uid="{00000000-0005-0000-0000-00009F030000}"/>
    <cellStyle name="Waarschuwingstekst 8" xfId="928" xr:uid="{00000000-0005-0000-0000-0000A0030000}"/>
    <cellStyle name="Waarschuwingstekst 9" xfId="929" xr:uid="{00000000-0005-0000-0000-0000A1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zoomScaleNormal="100" workbookViewId="0">
      <selection activeCell="B25" sqref="B25"/>
    </sheetView>
  </sheetViews>
  <sheetFormatPr defaultRowHeight="12.45" x14ac:dyDescent="0.3"/>
  <cols>
    <col min="1" max="1" width="6.84375" customWidth="1"/>
    <col min="2" max="2" width="109.69140625" customWidth="1"/>
    <col min="3" max="3" width="23.3828125" customWidth="1"/>
    <col min="4" max="4" width="16.84375" customWidth="1"/>
    <col min="5" max="5" width="13.84375" customWidth="1"/>
    <col min="6" max="6" width="19.3046875" customWidth="1"/>
  </cols>
  <sheetData>
    <row r="1" spans="1:6" s="32" customFormat="1" ht="20.149999999999999" thickBot="1" x14ac:dyDescent="0.5">
      <c r="A1" s="98" t="s">
        <v>3</v>
      </c>
      <c r="C1" s="112" t="s">
        <v>95</v>
      </c>
      <c r="D1" s="112"/>
      <c r="E1" s="112"/>
      <c r="F1" s="112"/>
    </row>
    <row r="2" spans="1:6" ht="23.6" thickBot="1" x14ac:dyDescent="0.35">
      <c r="A2" s="106" t="s">
        <v>6</v>
      </c>
      <c r="B2" s="107"/>
      <c r="C2" s="29"/>
      <c r="D2" s="31" t="s">
        <v>32</v>
      </c>
      <c r="E2" s="31" t="s">
        <v>33</v>
      </c>
      <c r="F2" s="31" t="s">
        <v>34</v>
      </c>
    </row>
    <row r="3" spans="1:6" ht="14.25" customHeight="1" thickBot="1" x14ac:dyDescent="0.35">
      <c r="A3" s="23"/>
      <c r="B3" s="22"/>
      <c r="C3" s="88"/>
      <c r="D3" s="21"/>
      <c r="E3" s="21"/>
      <c r="F3" s="21"/>
    </row>
    <row r="4" spans="1:6" x14ac:dyDescent="0.3">
      <c r="A4" s="14" t="s">
        <v>9</v>
      </c>
      <c r="B4" s="20" t="s">
        <v>2</v>
      </c>
      <c r="C4" s="89"/>
      <c r="D4" s="37">
        <v>0</v>
      </c>
      <c r="E4" s="16">
        <v>1</v>
      </c>
      <c r="F4" s="8">
        <f>E4*D4</f>
        <v>0</v>
      </c>
    </row>
    <row r="5" spans="1:6" x14ac:dyDescent="0.3">
      <c r="A5" s="14" t="s">
        <v>10</v>
      </c>
      <c r="B5" s="123" t="s">
        <v>7</v>
      </c>
      <c r="C5" s="89"/>
      <c r="D5" s="37">
        <v>0</v>
      </c>
      <c r="E5" s="16">
        <v>3</v>
      </c>
      <c r="F5" s="8">
        <f>E5*D5</f>
        <v>0</v>
      </c>
    </row>
    <row r="6" spans="1:6" x14ac:dyDescent="0.3">
      <c r="A6" s="14" t="s">
        <v>11</v>
      </c>
      <c r="B6" s="123" t="s">
        <v>106</v>
      </c>
      <c r="C6" s="89"/>
      <c r="D6" s="37">
        <v>0</v>
      </c>
      <c r="E6" s="16">
        <v>3</v>
      </c>
      <c r="F6" s="8">
        <f>E6*D6</f>
        <v>0</v>
      </c>
    </row>
    <row r="7" spans="1:6" x14ac:dyDescent="0.3">
      <c r="A7" s="14" t="s">
        <v>12</v>
      </c>
      <c r="B7" s="123" t="s">
        <v>107</v>
      </c>
      <c r="C7" s="89"/>
      <c r="D7" s="37">
        <v>0</v>
      </c>
      <c r="E7" s="16">
        <v>1</v>
      </c>
      <c r="F7" s="8">
        <f>E7*D7</f>
        <v>0</v>
      </c>
    </row>
    <row r="8" spans="1:6" x14ac:dyDescent="0.3">
      <c r="A8" s="14" t="s">
        <v>13</v>
      </c>
      <c r="B8" s="123" t="s">
        <v>108</v>
      </c>
      <c r="C8" s="89"/>
      <c r="D8" s="37">
        <v>0</v>
      </c>
      <c r="E8" s="16">
        <v>2</v>
      </c>
      <c r="F8" s="8">
        <f>E8*D8</f>
        <v>0</v>
      </c>
    </row>
    <row r="9" spans="1:6" x14ac:dyDescent="0.3">
      <c r="A9" s="14"/>
      <c r="B9" s="13"/>
      <c r="C9" s="90"/>
      <c r="D9" s="8"/>
      <c r="E9" s="16"/>
      <c r="F9" s="8"/>
    </row>
    <row r="10" spans="1:6" x14ac:dyDescent="0.3">
      <c r="A10" s="14"/>
      <c r="B10" s="19" t="s">
        <v>8</v>
      </c>
      <c r="C10" s="91"/>
      <c r="D10" s="18"/>
      <c r="E10" s="16"/>
      <c r="F10" s="18"/>
    </row>
    <row r="11" spans="1:6" x14ac:dyDescent="0.3">
      <c r="A11" s="124" t="s">
        <v>14</v>
      </c>
      <c r="B11" s="17" t="s">
        <v>24</v>
      </c>
      <c r="C11" s="89"/>
      <c r="D11" s="37">
        <v>0</v>
      </c>
      <c r="E11" s="16">
        <v>1</v>
      </c>
      <c r="F11" s="8">
        <f t="shared" ref="F11:F16" si="0">E11*D11</f>
        <v>0</v>
      </c>
    </row>
    <row r="12" spans="1:6" x14ac:dyDescent="0.3">
      <c r="A12" s="124" t="s">
        <v>15</v>
      </c>
      <c r="B12" s="13" t="s">
        <v>97</v>
      </c>
      <c r="C12" s="90"/>
      <c r="D12" s="37">
        <v>0</v>
      </c>
      <c r="E12" s="16">
        <v>1</v>
      </c>
      <c r="F12" s="8">
        <f t="shared" si="0"/>
        <v>0</v>
      </c>
    </row>
    <row r="13" spans="1:6" x14ac:dyDescent="0.3">
      <c r="A13" s="124" t="s">
        <v>16</v>
      </c>
      <c r="B13" s="13" t="s">
        <v>98</v>
      </c>
      <c r="C13" s="90"/>
      <c r="D13" s="37">
        <v>0</v>
      </c>
      <c r="E13" s="16">
        <v>1</v>
      </c>
      <c r="F13" s="8">
        <f t="shared" si="0"/>
        <v>0</v>
      </c>
    </row>
    <row r="14" spans="1:6" x14ac:dyDescent="0.3">
      <c r="A14" s="124" t="s">
        <v>17</v>
      </c>
      <c r="B14" s="13" t="s">
        <v>101</v>
      </c>
      <c r="C14" s="90"/>
      <c r="D14" s="37">
        <v>0</v>
      </c>
      <c r="E14" s="16">
        <v>5</v>
      </c>
      <c r="F14" s="8">
        <f t="shared" si="0"/>
        <v>0</v>
      </c>
    </row>
    <row r="15" spans="1:6" x14ac:dyDescent="0.3">
      <c r="A15" s="124" t="s">
        <v>18</v>
      </c>
      <c r="B15" s="13" t="s">
        <v>25</v>
      </c>
      <c r="C15" s="90"/>
      <c r="D15" s="37">
        <v>0</v>
      </c>
      <c r="E15" s="16">
        <v>10</v>
      </c>
      <c r="F15" s="8">
        <f t="shared" si="0"/>
        <v>0</v>
      </c>
    </row>
    <row r="16" spans="1:6" x14ac:dyDescent="0.3">
      <c r="A16" s="124" t="s">
        <v>19</v>
      </c>
      <c r="B16" s="13" t="s">
        <v>26</v>
      </c>
      <c r="C16" s="90"/>
      <c r="D16" s="37">
        <v>0</v>
      </c>
      <c r="E16" s="16">
        <v>5</v>
      </c>
      <c r="F16" s="8">
        <f t="shared" si="0"/>
        <v>0</v>
      </c>
    </row>
    <row r="17" spans="1:6" x14ac:dyDescent="0.3">
      <c r="A17" s="14"/>
      <c r="B17" s="13"/>
      <c r="C17" s="90"/>
      <c r="D17" s="37">
        <v>0</v>
      </c>
      <c r="E17" s="16"/>
      <c r="F17" s="8"/>
    </row>
    <row r="18" spans="1:6" x14ac:dyDescent="0.3">
      <c r="A18" s="14"/>
      <c r="B18" s="101" t="s">
        <v>4</v>
      </c>
      <c r="C18" s="102"/>
      <c r="D18" s="37">
        <v>0</v>
      </c>
      <c r="E18" s="16"/>
      <c r="F18" s="8"/>
    </row>
    <row r="19" spans="1:6" x14ac:dyDescent="0.3">
      <c r="A19" s="124" t="s">
        <v>20</v>
      </c>
      <c r="B19" s="28" t="s">
        <v>94</v>
      </c>
      <c r="C19" s="92"/>
      <c r="D19" s="37">
        <v>0</v>
      </c>
      <c r="E19" s="16">
        <v>3</v>
      </c>
      <c r="F19" s="8">
        <f>E19*D19</f>
        <v>0</v>
      </c>
    </row>
    <row r="20" spans="1:6" x14ac:dyDescent="0.3">
      <c r="A20" s="124" t="s">
        <v>21</v>
      </c>
      <c r="B20" s="28" t="s">
        <v>27</v>
      </c>
      <c r="C20" s="92"/>
      <c r="D20" s="37">
        <v>0</v>
      </c>
      <c r="E20" s="16">
        <v>5</v>
      </c>
      <c r="F20" s="8">
        <f>E20*D20</f>
        <v>0</v>
      </c>
    </row>
    <row r="21" spans="1:6" x14ac:dyDescent="0.3">
      <c r="A21" s="124" t="s">
        <v>22</v>
      </c>
      <c r="B21" s="28" t="s">
        <v>0</v>
      </c>
      <c r="C21" s="92"/>
      <c r="D21" s="37">
        <v>0</v>
      </c>
      <c r="E21" s="16">
        <v>5</v>
      </c>
      <c r="F21" s="8">
        <f>E21*D21</f>
        <v>0</v>
      </c>
    </row>
    <row r="22" spans="1:6" ht="17.25" customHeight="1" x14ac:dyDescent="0.3">
      <c r="A22" s="14"/>
      <c r="B22" s="13"/>
      <c r="C22" s="90"/>
      <c r="D22" s="8"/>
      <c r="E22" s="16"/>
      <c r="F22" s="15"/>
    </row>
    <row r="23" spans="1:6" x14ac:dyDescent="0.3">
      <c r="A23" s="14"/>
      <c r="B23" s="12" t="s">
        <v>28</v>
      </c>
      <c r="C23" s="93"/>
      <c r="D23" s="18"/>
      <c r="E23" s="9"/>
      <c r="F23" s="15"/>
    </row>
    <row r="24" spans="1:6" ht="32.25" customHeight="1" x14ac:dyDescent="0.3">
      <c r="A24" s="124" t="s">
        <v>23</v>
      </c>
      <c r="B24" s="118" t="s">
        <v>102</v>
      </c>
      <c r="C24" s="119"/>
      <c r="D24" s="37">
        <v>0</v>
      </c>
      <c r="E24" s="9">
        <f>7*10</f>
        <v>70</v>
      </c>
      <c r="F24" s="8">
        <f>E24*D24</f>
        <v>0</v>
      </c>
    </row>
    <row r="25" spans="1:6" x14ac:dyDescent="0.3">
      <c r="A25" s="124" t="s">
        <v>99</v>
      </c>
      <c r="B25" s="11" t="s">
        <v>29</v>
      </c>
      <c r="C25" s="94"/>
      <c r="D25" s="37">
        <v>0</v>
      </c>
      <c r="E25" s="9">
        <v>15</v>
      </c>
      <c r="F25" s="8">
        <f>E25*D25</f>
        <v>0</v>
      </c>
    </row>
    <row r="26" spans="1:6" x14ac:dyDescent="0.3">
      <c r="A26" s="124" t="s">
        <v>100</v>
      </c>
      <c r="B26" s="11" t="s">
        <v>30</v>
      </c>
      <c r="C26" s="94"/>
      <c r="D26" s="37">
        <v>0</v>
      </c>
      <c r="E26" s="9">
        <v>20</v>
      </c>
      <c r="F26" s="8">
        <f>E26*D26</f>
        <v>0</v>
      </c>
    </row>
    <row r="27" spans="1:6" x14ac:dyDescent="0.3">
      <c r="A27" s="124" t="s">
        <v>109</v>
      </c>
      <c r="B27" s="10" t="s">
        <v>1</v>
      </c>
      <c r="C27" s="95"/>
      <c r="D27" s="37">
        <v>0</v>
      </c>
      <c r="E27" s="9">
        <v>5</v>
      </c>
      <c r="F27" s="8">
        <f>E27*D27</f>
        <v>0</v>
      </c>
    </row>
    <row r="28" spans="1:6" ht="12.9" thickBot="1" x14ac:dyDescent="0.35">
      <c r="A28" s="7"/>
      <c r="B28" s="6"/>
      <c r="C28" s="96"/>
      <c r="D28" s="4"/>
      <c r="E28" s="5"/>
      <c r="F28" s="4"/>
    </row>
    <row r="29" spans="1:6" ht="27.75" customHeight="1" thickBot="1" x14ac:dyDescent="0.35">
      <c r="A29" s="1"/>
      <c r="B29" s="24"/>
      <c r="C29" s="87"/>
      <c r="D29" s="26"/>
      <c r="E29" s="27" t="s">
        <v>6</v>
      </c>
      <c r="F29" s="25">
        <f>SUM(F4:F28)</f>
        <v>0</v>
      </c>
    </row>
    <row r="30" spans="1:6" x14ac:dyDescent="0.3">
      <c r="A30" s="1"/>
      <c r="B30" s="3"/>
      <c r="C30" s="3"/>
      <c r="D30" s="3"/>
      <c r="E30" s="2"/>
      <c r="F30" s="1"/>
    </row>
    <row r="31" spans="1:6" ht="12.9" thickBot="1" x14ac:dyDescent="0.35">
      <c r="F31" s="1"/>
    </row>
    <row r="32" spans="1:6" s="32" customFormat="1" ht="23.6" thickBot="1" x14ac:dyDescent="0.35">
      <c r="A32" s="108" t="s">
        <v>31</v>
      </c>
      <c r="B32" s="109"/>
      <c r="C32" s="30"/>
      <c r="D32" s="31" t="s">
        <v>32</v>
      </c>
      <c r="E32" s="31" t="s">
        <v>33</v>
      </c>
      <c r="F32" s="31" t="s">
        <v>34</v>
      </c>
    </row>
    <row r="33" spans="1:6" s="32" customFormat="1" ht="12.9" thickBot="1" x14ac:dyDescent="0.35">
      <c r="A33" s="33"/>
      <c r="B33" s="110" t="s">
        <v>35</v>
      </c>
      <c r="C33" s="111"/>
      <c r="D33" s="111"/>
      <c r="E33" s="111"/>
      <c r="F33" s="111"/>
    </row>
    <row r="34" spans="1:6" s="32" customFormat="1" x14ac:dyDescent="0.3">
      <c r="A34" s="34" t="s">
        <v>36</v>
      </c>
      <c r="B34" s="35" t="s">
        <v>37</v>
      </c>
      <c r="C34" s="36"/>
      <c r="D34" s="37">
        <v>0</v>
      </c>
      <c r="E34" s="38">
        <v>7</v>
      </c>
      <c r="F34" s="39">
        <f t="shared" ref="F34:F44" si="1">D34*E34</f>
        <v>0</v>
      </c>
    </row>
    <row r="35" spans="1:6" s="32" customFormat="1" ht="28.5" customHeight="1" x14ac:dyDescent="0.3">
      <c r="A35" s="34" t="s">
        <v>38</v>
      </c>
      <c r="B35" s="121" t="s">
        <v>40</v>
      </c>
      <c r="C35" s="122"/>
      <c r="D35" s="37">
        <v>0</v>
      </c>
      <c r="E35" s="41">
        <v>1</v>
      </c>
      <c r="F35" s="8">
        <f t="shared" si="1"/>
        <v>0</v>
      </c>
    </row>
    <row r="36" spans="1:6" s="32" customFormat="1" ht="15" customHeight="1" x14ac:dyDescent="0.3">
      <c r="A36" s="34" t="s">
        <v>39</v>
      </c>
      <c r="B36" s="121" t="s">
        <v>42</v>
      </c>
      <c r="C36" s="122"/>
      <c r="D36" s="37">
        <v>0</v>
      </c>
      <c r="E36" s="41">
        <v>120</v>
      </c>
      <c r="F36" s="8">
        <f t="shared" si="1"/>
        <v>0</v>
      </c>
    </row>
    <row r="37" spans="1:6" s="32" customFormat="1" x14ac:dyDescent="0.3">
      <c r="A37" s="34" t="s">
        <v>41</v>
      </c>
      <c r="B37" s="121" t="s">
        <v>104</v>
      </c>
      <c r="C37" s="122"/>
      <c r="D37" s="37">
        <v>0</v>
      </c>
      <c r="E37" s="41">
        <f>E34*10</f>
        <v>70</v>
      </c>
      <c r="F37" s="8">
        <f t="shared" si="1"/>
        <v>0</v>
      </c>
    </row>
    <row r="38" spans="1:6" s="32" customFormat="1" x14ac:dyDescent="0.3">
      <c r="A38" s="34" t="s">
        <v>43</v>
      </c>
      <c r="B38" s="35" t="s">
        <v>93</v>
      </c>
      <c r="C38" s="40"/>
      <c r="D38" s="37">
        <v>0</v>
      </c>
      <c r="E38" s="97">
        <f>E34</f>
        <v>7</v>
      </c>
      <c r="F38" s="8">
        <f t="shared" si="1"/>
        <v>0</v>
      </c>
    </row>
    <row r="39" spans="1:6" s="32" customFormat="1" x14ac:dyDescent="0.3">
      <c r="A39" s="34" t="s">
        <v>44</v>
      </c>
      <c r="B39" s="121" t="s">
        <v>105</v>
      </c>
      <c r="C39" s="122"/>
      <c r="D39" s="37">
        <v>0</v>
      </c>
      <c r="E39" s="41">
        <f>E38*10</f>
        <v>70</v>
      </c>
      <c r="F39" s="8">
        <f t="shared" si="1"/>
        <v>0</v>
      </c>
    </row>
    <row r="40" spans="1:6" s="32" customFormat="1" ht="15" customHeight="1" x14ac:dyDescent="0.3">
      <c r="A40" s="34" t="s">
        <v>45</v>
      </c>
      <c r="B40" s="35" t="s">
        <v>48</v>
      </c>
      <c r="C40" s="40"/>
      <c r="D40" s="37">
        <v>0</v>
      </c>
      <c r="E40" s="41">
        <v>100</v>
      </c>
      <c r="F40" s="8">
        <f t="shared" si="1"/>
        <v>0</v>
      </c>
    </row>
    <row r="41" spans="1:6" s="32" customFormat="1" ht="15" customHeight="1" x14ac:dyDescent="0.3">
      <c r="A41" s="34" t="s">
        <v>46</v>
      </c>
      <c r="B41" s="35" t="s">
        <v>50</v>
      </c>
      <c r="C41" s="40"/>
      <c r="D41" s="37">
        <v>0</v>
      </c>
      <c r="E41" s="41">
        <v>250</v>
      </c>
      <c r="F41" s="8">
        <f t="shared" si="1"/>
        <v>0</v>
      </c>
    </row>
    <row r="42" spans="1:6" s="32" customFormat="1" x14ac:dyDescent="0.3">
      <c r="A42" s="34" t="s">
        <v>47</v>
      </c>
      <c r="B42" s="35" t="s">
        <v>53</v>
      </c>
      <c r="C42" s="40"/>
      <c r="D42" s="37">
        <v>0</v>
      </c>
      <c r="E42" s="41">
        <v>25</v>
      </c>
      <c r="F42" s="8">
        <f t="shared" si="1"/>
        <v>0</v>
      </c>
    </row>
    <row r="43" spans="1:6" s="32" customFormat="1" x14ac:dyDescent="0.3">
      <c r="A43" s="34" t="s">
        <v>49</v>
      </c>
      <c r="B43" s="35" t="s">
        <v>54</v>
      </c>
      <c r="C43" s="40"/>
      <c r="D43" s="37">
        <v>0</v>
      </c>
      <c r="E43" s="41">
        <v>25</v>
      </c>
      <c r="F43" s="8">
        <f>D43*E43</f>
        <v>0</v>
      </c>
    </row>
    <row r="44" spans="1:6" s="32" customFormat="1" x14ac:dyDescent="0.3">
      <c r="A44" s="34" t="s">
        <v>51</v>
      </c>
      <c r="B44" s="35" t="s">
        <v>55</v>
      </c>
      <c r="C44" s="40"/>
      <c r="D44" s="37">
        <v>0</v>
      </c>
      <c r="E44" s="41">
        <v>50</v>
      </c>
      <c r="F44" s="8">
        <f t="shared" si="1"/>
        <v>0</v>
      </c>
    </row>
    <row r="45" spans="1:6" s="32" customFormat="1" ht="12.9" thickBot="1" x14ac:dyDescent="0.35">
      <c r="A45" s="104" t="s">
        <v>52</v>
      </c>
      <c r="B45" s="42" t="s">
        <v>56</v>
      </c>
      <c r="C45" s="43"/>
      <c r="D45" s="44">
        <v>0</v>
      </c>
      <c r="E45" s="100">
        <v>3</v>
      </c>
      <c r="F45" s="45">
        <f>D45*E45</f>
        <v>0</v>
      </c>
    </row>
    <row r="46" spans="1:6" s="32" customFormat="1" ht="16.5" customHeight="1" thickBot="1" x14ac:dyDescent="0.35">
      <c r="A46" s="46"/>
      <c r="B46" s="47" t="s">
        <v>57</v>
      </c>
      <c r="C46" s="47"/>
      <c r="D46" s="115" t="s">
        <v>58</v>
      </c>
      <c r="E46" s="116"/>
      <c r="F46" s="48">
        <f>SUM(F34:F45)</f>
        <v>0</v>
      </c>
    </row>
    <row r="47" spans="1:6" s="32" customFormat="1" ht="12.9" thickBot="1" x14ac:dyDescent="0.35">
      <c r="A47" s="49"/>
      <c r="B47" s="50"/>
      <c r="C47" s="50"/>
      <c r="D47" s="50"/>
      <c r="E47" s="50"/>
      <c r="F47" s="51"/>
    </row>
    <row r="48" spans="1:6" s="32" customFormat="1" ht="23.6" thickBot="1" x14ac:dyDescent="0.35">
      <c r="A48" s="108" t="s">
        <v>59</v>
      </c>
      <c r="B48" s="109"/>
      <c r="C48" s="52"/>
      <c r="D48" s="31" t="s">
        <v>60</v>
      </c>
      <c r="E48" s="31" t="s">
        <v>33</v>
      </c>
      <c r="F48" s="31" t="s">
        <v>34</v>
      </c>
    </row>
    <row r="49" spans="1:6" s="32" customFormat="1" ht="15.75" customHeight="1" thickBot="1" x14ac:dyDescent="0.35">
      <c r="A49" s="53"/>
      <c r="B49" s="110" t="s">
        <v>61</v>
      </c>
      <c r="C49" s="111"/>
      <c r="D49" s="111"/>
      <c r="E49" s="111"/>
      <c r="F49" s="111"/>
    </row>
    <row r="50" spans="1:6" s="32" customFormat="1" x14ac:dyDescent="0.3">
      <c r="A50" s="34" t="s">
        <v>62</v>
      </c>
      <c r="B50" s="54" t="s">
        <v>63</v>
      </c>
      <c r="C50" s="55"/>
      <c r="D50" s="56">
        <v>0</v>
      </c>
      <c r="E50" s="57">
        <v>4</v>
      </c>
      <c r="F50" s="58">
        <f t="shared" ref="F50:F63" si="2">D50*E50</f>
        <v>0</v>
      </c>
    </row>
    <row r="51" spans="1:6" s="32" customFormat="1" ht="13.5" customHeight="1" x14ac:dyDescent="0.3">
      <c r="A51" s="34" t="s">
        <v>64</v>
      </c>
      <c r="B51" s="59" t="s">
        <v>65</v>
      </c>
      <c r="C51" s="60"/>
      <c r="D51" s="56">
        <v>0</v>
      </c>
      <c r="E51" s="61">
        <v>1</v>
      </c>
      <c r="F51" s="62">
        <f t="shared" si="2"/>
        <v>0</v>
      </c>
    </row>
    <row r="52" spans="1:6" s="32" customFormat="1" x14ac:dyDescent="0.3">
      <c r="A52" s="34" t="s">
        <v>66</v>
      </c>
      <c r="B52" s="63" t="s">
        <v>67</v>
      </c>
      <c r="C52" s="60"/>
      <c r="D52" s="56">
        <v>0</v>
      </c>
      <c r="E52" s="61">
        <v>2</v>
      </c>
      <c r="F52" s="62">
        <f t="shared" si="2"/>
        <v>0</v>
      </c>
    </row>
    <row r="53" spans="1:6" s="32" customFormat="1" x14ac:dyDescent="0.3">
      <c r="A53" s="34" t="s">
        <v>68</v>
      </c>
      <c r="B53" s="103" t="s">
        <v>96</v>
      </c>
      <c r="C53" s="60"/>
      <c r="D53" s="56">
        <v>0</v>
      </c>
      <c r="E53" s="61">
        <v>2</v>
      </c>
      <c r="F53" s="62">
        <f t="shared" si="2"/>
        <v>0</v>
      </c>
    </row>
    <row r="54" spans="1:6" s="32" customFormat="1" x14ac:dyDescent="0.3">
      <c r="A54" s="34" t="s">
        <v>69</v>
      </c>
      <c r="B54" s="113" t="s">
        <v>72</v>
      </c>
      <c r="C54" s="114"/>
      <c r="D54" s="65">
        <v>0</v>
      </c>
      <c r="E54" s="61">
        <v>4</v>
      </c>
      <c r="F54" s="64">
        <f t="shared" si="2"/>
        <v>0</v>
      </c>
    </row>
    <row r="55" spans="1:6" s="32" customFormat="1" x14ac:dyDescent="0.3">
      <c r="A55" s="34" t="s">
        <v>70</v>
      </c>
      <c r="B55" s="66" t="s">
        <v>74</v>
      </c>
      <c r="C55" s="67"/>
      <c r="D55" s="65">
        <v>0</v>
      </c>
      <c r="E55" s="61">
        <v>1</v>
      </c>
      <c r="F55" s="64">
        <f>D55*E55</f>
        <v>0</v>
      </c>
    </row>
    <row r="56" spans="1:6" s="32" customFormat="1" x14ac:dyDescent="0.3">
      <c r="A56" s="34" t="s">
        <v>71</v>
      </c>
      <c r="B56" s="66" t="s">
        <v>76</v>
      </c>
      <c r="C56" s="67"/>
      <c r="D56" s="65">
        <v>0</v>
      </c>
      <c r="E56" s="61">
        <v>4</v>
      </c>
      <c r="F56" s="64">
        <f t="shared" si="2"/>
        <v>0</v>
      </c>
    </row>
    <row r="57" spans="1:6" s="32" customFormat="1" ht="13.75" x14ac:dyDescent="0.3">
      <c r="A57" s="34" t="s">
        <v>73</v>
      </c>
      <c r="B57" s="66" t="s">
        <v>78</v>
      </c>
      <c r="C57" s="67"/>
      <c r="D57" s="65">
        <v>0</v>
      </c>
      <c r="E57" s="61">
        <v>7</v>
      </c>
      <c r="F57" s="64">
        <f t="shared" si="2"/>
        <v>0</v>
      </c>
    </row>
    <row r="58" spans="1:6" s="32" customFormat="1" x14ac:dyDescent="0.3">
      <c r="A58" s="34" t="s">
        <v>75</v>
      </c>
      <c r="B58" s="66" t="s">
        <v>80</v>
      </c>
      <c r="C58" s="67"/>
      <c r="D58" s="65">
        <v>0</v>
      </c>
      <c r="E58" s="61">
        <v>10</v>
      </c>
      <c r="F58" s="64">
        <f t="shared" si="2"/>
        <v>0</v>
      </c>
    </row>
    <row r="59" spans="1:6" s="32" customFormat="1" x14ac:dyDescent="0.3">
      <c r="A59" s="34" t="s">
        <v>77</v>
      </c>
      <c r="B59" s="66" t="s">
        <v>82</v>
      </c>
      <c r="C59" s="67"/>
      <c r="D59" s="65">
        <v>0</v>
      </c>
      <c r="E59" s="61">
        <v>10</v>
      </c>
      <c r="F59" s="64">
        <f t="shared" si="2"/>
        <v>0</v>
      </c>
    </row>
    <row r="60" spans="1:6" s="32" customFormat="1" x14ac:dyDescent="0.3">
      <c r="A60" s="34" t="s">
        <v>79</v>
      </c>
      <c r="B60" s="66" t="s">
        <v>84</v>
      </c>
      <c r="C60" s="67"/>
      <c r="D60" s="65">
        <v>0</v>
      </c>
      <c r="E60" s="68">
        <v>5</v>
      </c>
      <c r="F60" s="64">
        <f t="shared" si="2"/>
        <v>0</v>
      </c>
    </row>
    <row r="61" spans="1:6" s="32" customFormat="1" x14ac:dyDescent="0.3">
      <c r="A61" s="34" t="s">
        <v>81</v>
      </c>
      <c r="B61" s="66" t="s">
        <v>86</v>
      </c>
      <c r="C61" s="67"/>
      <c r="D61" s="65">
        <v>0</v>
      </c>
      <c r="E61" s="68">
        <v>10</v>
      </c>
      <c r="F61" s="64">
        <f t="shared" si="2"/>
        <v>0</v>
      </c>
    </row>
    <row r="62" spans="1:6" s="32" customFormat="1" x14ac:dyDescent="0.3">
      <c r="A62" s="34" t="s">
        <v>83</v>
      </c>
      <c r="B62" s="66" t="s">
        <v>87</v>
      </c>
      <c r="C62" s="67"/>
      <c r="D62" s="65">
        <v>0</v>
      </c>
      <c r="E62" s="68">
        <v>10</v>
      </c>
      <c r="F62" s="64">
        <f t="shared" si="2"/>
        <v>0</v>
      </c>
    </row>
    <row r="63" spans="1:6" s="32" customFormat="1" ht="12.9" thickBot="1" x14ac:dyDescent="0.35">
      <c r="A63" s="105" t="s">
        <v>85</v>
      </c>
      <c r="B63" s="69" t="s">
        <v>88</v>
      </c>
      <c r="C63" s="70"/>
      <c r="D63" s="71">
        <v>0</v>
      </c>
      <c r="E63" s="72">
        <v>20</v>
      </c>
      <c r="F63" s="73">
        <f t="shared" si="2"/>
        <v>0</v>
      </c>
    </row>
    <row r="64" spans="1:6" s="32" customFormat="1" ht="12.9" thickBot="1" x14ac:dyDescent="0.35">
      <c r="A64" s="74"/>
      <c r="B64" s="74"/>
      <c r="C64" s="74"/>
      <c r="D64" s="115" t="s">
        <v>89</v>
      </c>
      <c r="E64" s="116"/>
      <c r="F64" s="48">
        <f>SUM(F50:F63)</f>
        <v>0</v>
      </c>
    </row>
    <row r="65" spans="1:6" s="32" customFormat="1" ht="12.9" thickBot="1" x14ac:dyDescent="0.35">
      <c r="A65" s="75"/>
      <c r="B65" s="75"/>
      <c r="C65" s="75"/>
      <c r="D65" s="76"/>
      <c r="E65" s="77"/>
      <c r="F65" s="76"/>
    </row>
    <row r="66" spans="1:6" s="32" customFormat="1" ht="20.149999999999999" thickBot="1" x14ac:dyDescent="0.35">
      <c r="B66" s="108" t="s">
        <v>90</v>
      </c>
      <c r="C66" s="117"/>
    </row>
    <row r="67" spans="1:6" s="32" customFormat="1" x14ac:dyDescent="0.3">
      <c r="B67" s="78" t="s">
        <v>103</v>
      </c>
      <c r="C67" s="79">
        <f>F29</f>
        <v>0</v>
      </c>
    </row>
    <row r="68" spans="1:6" s="32" customFormat="1" x14ac:dyDescent="0.3">
      <c r="B68" s="80" t="s">
        <v>58</v>
      </c>
      <c r="C68" s="81">
        <f>F46</f>
        <v>0</v>
      </c>
      <c r="D68" s="99"/>
    </row>
    <row r="69" spans="1:6" s="32" customFormat="1" ht="15" customHeight="1" thickBot="1" x14ac:dyDescent="0.35">
      <c r="B69" s="82" t="s">
        <v>89</v>
      </c>
      <c r="C69" s="83">
        <f>F64</f>
        <v>0</v>
      </c>
      <c r="D69" s="99"/>
    </row>
    <row r="70" spans="1:6" s="32" customFormat="1" ht="19.5" customHeight="1" thickBot="1" x14ac:dyDescent="0.4">
      <c r="B70" s="84" t="s">
        <v>91</v>
      </c>
      <c r="C70" s="85">
        <f>SUM(C67:C69)</f>
        <v>0</v>
      </c>
    </row>
    <row r="71" spans="1:6" s="32" customFormat="1" ht="14.25" customHeight="1" x14ac:dyDescent="0.3"/>
    <row r="72" spans="1:6" s="32" customFormat="1" x14ac:dyDescent="0.3">
      <c r="B72" s="86" t="s">
        <v>5</v>
      </c>
    </row>
    <row r="73" spans="1:6" s="32" customFormat="1" x14ac:dyDescent="0.3"/>
    <row r="74" spans="1:6" s="32" customFormat="1" ht="42" customHeight="1" x14ac:dyDescent="0.3">
      <c r="B74" s="120" t="s">
        <v>92</v>
      </c>
      <c r="C74" s="120"/>
      <c r="D74" s="120"/>
      <c r="E74" s="120"/>
      <c r="F74" s="120"/>
    </row>
  </sheetData>
  <mergeCells count="16">
    <mergeCell ref="B54:C54"/>
    <mergeCell ref="D64:E64"/>
    <mergeCell ref="B66:C66"/>
    <mergeCell ref="B24:C24"/>
    <mergeCell ref="B74:F74"/>
    <mergeCell ref="B35:C35"/>
    <mergeCell ref="B36:C36"/>
    <mergeCell ref="B37:C37"/>
    <mergeCell ref="B39:C39"/>
    <mergeCell ref="D46:E46"/>
    <mergeCell ref="A48:B48"/>
    <mergeCell ref="A2:B2"/>
    <mergeCell ref="A32:B32"/>
    <mergeCell ref="B33:F33"/>
    <mergeCell ref="C1:F1"/>
    <mergeCell ref="B49:F49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&amp;L&amp;"Century Gothic,Vet"&amp;14&amp;F&amp;R&amp;"Century Gothic,Vet"&amp;14&amp;A</oddHeader>
    <oddFooter>&amp;L&amp;"Century Gothic,Standaard"&amp;8&amp;F
Afdrukdatum: &amp;D
&amp;P van &amp;N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P5 pers-OC</vt:lpstr>
      <vt:lpstr>'Prijzenblad P5 pers-OC'!Afdrukbereik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Hans Ploeger</cp:lastModifiedBy>
  <cp:lastPrinted>2017-12-17T21:09:18Z</cp:lastPrinted>
  <dcterms:created xsi:type="dcterms:W3CDTF">2008-02-01T08:20:49Z</dcterms:created>
  <dcterms:modified xsi:type="dcterms:W3CDTF">2018-01-19T16:24:46Z</dcterms:modified>
</cp:coreProperties>
</file>