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https://d.docs.live.net/5b78d02a8c3ed23b/Documenten/Fase Control/Offertes/InkoopMeesters/ROC TOP/Inventarisaties/Wibautcollege/"/>
    </mc:Choice>
  </mc:AlternateContent>
  <bookViews>
    <workbookView xWindow="480" yWindow="30" windowWidth="11355" windowHeight="9210" tabRatio="898" xr2:uid="{00000000-000D-0000-FFFF-FFFF00000000}"/>
  </bookViews>
  <sheets>
    <sheet name="Wibautcollege Inv" sheetId="27" r:id="rId1"/>
    <sheet name="Wibautcollege Glas" sheetId="2" r:id="rId2"/>
  </sheets>
  <definedNames>
    <definedName name="_xlnm.Print_Area" localSheetId="0">'Wibautcollege Inv'!$A$1:$J$85</definedName>
  </definedNames>
  <calcPr calcId="171027"/>
</workbook>
</file>

<file path=xl/calcChain.xml><?xml version="1.0" encoding="utf-8"?>
<calcChain xmlns="http://schemas.openxmlformats.org/spreadsheetml/2006/main">
  <c r="D7" i="2" l="1"/>
  <c r="D6" i="2"/>
  <c r="D5" i="2"/>
  <c r="D4" i="2"/>
  <c r="L34" i="2" l="1"/>
  <c r="N34" i="2" s="1"/>
  <c r="E34" i="2"/>
  <c r="G34" i="2" s="1"/>
  <c r="L33" i="2"/>
  <c r="N33" i="2" s="1"/>
  <c r="E33" i="2"/>
  <c r="G33" i="2" s="1"/>
  <c r="L32" i="2"/>
  <c r="N32" i="2" s="1"/>
  <c r="E32" i="2"/>
  <c r="G32" i="2" s="1"/>
  <c r="L31" i="2"/>
  <c r="N31" i="2" s="1"/>
  <c r="E31" i="2"/>
  <c r="G31" i="2" s="1"/>
  <c r="L30" i="2"/>
  <c r="N30" i="2" s="1"/>
  <c r="E30" i="2"/>
  <c r="G30" i="2" s="1"/>
  <c r="L29" i="2"/>
  <c r="N29" i="2" s="1"/>
  <c r="E29" i="2"/>
  <c r="G29" i="2" s="1"/>
  <c r="L28" i="2"/>
  <c r="N28" i="2" s="1"/>
  <c r="E28" i="2"/>
  <c r="G28" i="2" s="1"/>
  <c r="L27" i="2"/>
  <c r="N27" i="2" s="1"/>
  <c r="E27" i="2"/>
  <c r="G27" i="2" s="1"/>
  <c r="L26" i="2"/>
  <c r="N26" i="2" s="1"/>
  <c r="E26" i="2"/>
  <c r="G26" i="2" s="1"/>
  <c r="L25" i="2"/>
  <c r="N25" i="2" s="1"/>
  <c r="E25" i="2"/>
  <c r="G25" i="2" s="1"/>
  <c r="L24" i="2"/>
  <c r="N24" i="2" s="1"/>
  <c r="E24" i="2"/>
  <c r="G24" i="2" s="1"/>
  <c r="L23" i="2"/>
  <c r="N23" i="2" s="1"/>
  <c r="E23" i="2"/>
  <c r="G23" i="2" s="1"/>
  <c r="L22" i="2"/>
  <c r="N22" i="2" s="1"/>
  <c r="E22" i="2"/>
  <c r="G22" i="2" s="1"/>
  <c r="L21" i="2"/>
  <c r="N21" i="2" s="1"/>
  <c r="E21" i="2"/>
  <c r="G21" i="2" s="1"/>
  <c r="L20" i="2"/>
  <c r="N20" i="2" s="1"/>
  <c r="E20" i="2"/>
  <c r="G20" i="2" s="1"/>
  <c r="L19" i="2"/>
  <c r="N19" i="2" s="1"/>
  <c r="E19" i="2"/>
  <c r="G19" i="2" s="1"/>
  <c r="L18" i="2"/>
  <c r="N18" i="2" s="1"/>
  <c r="E18" i="2"/>
  <c r="G18" i="2" s="1"/>
  <c r="L17" i="2"/>
  <c r="N17" i="2" s="1"/>
  <c r="E17" i="2"/>
  <c r="G17" i="2" s="1"/>
  <c r="L16" i="2"/>
  <c r="N16" i="2" s="1"/>
  <c r="E16" i="2"/>
  <c r="G16" i="2" s="1"/>
  <c r="L15" i="2"/>
  <c r="N15" i="2" s="1"/>
  <c r="E15" i="2"/>
  <c r="G15" i="2" s="1"/>
  <c r="L14" i="2"/>
  <c r="N14" i="2" s="1"/>
  <c r="E14" i="2"/>
  <c r="G14" i="2" s="1"/>
  <c r="L13" i="2"/>
  <c r="N13" i="2" s="1"/>
  <c r="E13" i="2"/>
  <c r="G13" i="2" s="1"/>
  <c r="N36" i="2" l="1"/>
  <c r="G36" i="2"/>
  <c r="B62" i="27"/>
  <c r="B61" i="27"/>
  <c r="B60" i="27"/>
  <c r="B58" i="27"/>
  <c r="G55" i="27" l="1"/>
  <c r="C60" i="27"/>
  <c r="C61" i="27"/>
  <c r="C62" i="27"/>
</calcChain>
</file>

<file path=xl/sharedStrings.xml><?xml version="1.0" encoding="utf-8"?>
<sst xmlns="http://schemas.openxmlformats.org/spreadsheetml/2006/main" count="261" uniqueCount="101">
  <si>
    <t>Adres:</t>
  </si>
  <si>
    <t>Plaats:</t>
  </si>
  <si>
    <t>Plattegrond:</t>
  </si>
  <si>
    <t>Bouwdeel</t>
  </si>
  <si>
    <t>Verdieping</t>
  </si>
  <si>
    <t>R. nr.</t>
  </si>
  <si>
    <t>Ruimtesoort</t>
  </si>
  <si>
    <t>VSR cat.</t>
  </si>
  <si>
    <t>Opp.</t>
  </si>
  <si>
    <t>Vloers.</t>
  </si>
  <si>
    <t>J/N/E</t>
  </si>
  <si>
    <t>Bijzonderheden</t>
  </si>
  <si>
    <t>Object:</t>
  </si>
  <si>
    <t>Inventarisatie ROC TOP</t>
  </si>
  <si>
    <t>J</t>
  </si>
  <si>
    <t>Opnamestaat Glasbewassing</t>
  </si>
  <si>
    <t>Object</t>
  </si>
  <si>
    <t>Adres</t>
  </si>
  <si>
    <t>Plaats</t>
  </si>
  <si>
    <t>Datum opname</t>
  </si>
  <si>
    <t>Separatieglas (enkelzijdig gemeten, dubbelzijdig te wassen)</t>
  </si>
  <si>
    <t>Afmeting (H x B)</t>
  </si>
  <si>
    <t>M2</t>
  </si>
  <si>
    <t>Aantal</t>
  </si>
  <si>
    <t>Totaal M2</t>
  </si>
  <si>
    <t>H</t>
  </si>
  <si>
    <t>B</t>
  </si>
  <si>
    <t>Gevelglas bijzonderheden</t>
  </si>
  <si>
    <t>Separatieglas bijzonderheden</t>
  </si>
  <si>
    <t>bijvoorbeeld: trap, hoogwerker, dakglas, etc. Wel vermelden bij welke verdieping e.d.!</t>
  </si>
  <si>
    <t>Bg</t>
  </si>
  <si>
    <t>Lino</t>
  </si>
  <si>
    <t>De betekenis hiervan is:</t>
  </si>
  <si>
    <t>In de laatste kolom van de inventarisatieformulieren staat J /N / E.</t>
  </si>
  <si>
    <t>J = valt onder schoonmaakonderhoud</t>
  </si>
  <si>
    <t>N = valt niet onder het schoonmaakonderhoud</t>
  </si>
  <si>
    <t>E = eigen dienst.</t>
  </si>
  <si>
    <t>V</t>
  </si>
  <si>
    <t>Leslokaal</t>
  </si>
  <si>
    <t>L</t>
  </si>
  <si>
    <t>Heren toilet</t>
  </si>
  <si>
    <t>Dames toilet</t>
  </si>
  <si>
    <t>S</t>
  </si>
  <si>
    <t>Kantoor</t>
  </si>
  <si>
    <t>TOTAAL</t>
  </si>
  <si>
    <t>TOTAAL ENKELZIJDIG</t>
  </si>
  <si>
    <t>Gang</t>
  </si>
  <si>
    <t>Steen</t>
  </si>
  <si>
    <t>Tapijt</t>
  </si>
  <si>
    <t>Wibautcollege</t>
  </si>
  <si>
    <t>Wibautstraat 135-139</t>
  </si>
  <si>
    <t>1097 DN  Amsterdam</t>
  </si>
  <si>
    <t>Noodtrappenhuis</t>
  </si>
  <si>
    <t>Beton</t>
  </si>
  <si>
    <t>Trap/bordes</t>
  </si>
  <si>
    <t>Wenteltrap</t>
  </si>
  <si>
    <t>PVC</t>
  </si>
  <si>
    <t>Mediatheek</t>
  </si>
  <si>
    <t>Smartboard</t>
  </si>
  <si>
    <t>-1.02</t>
  </si>
  <si>
    <t>Kopieerruimte</t>
  </si>
  <si>
    <t>Technische ruimte</t>
  </si>
  <si>
    <t>N</t>
  </si>
  <si>
    <t>Werkkast</t>
  </si>
  <si>
    <t>Miva toilet</t>
  </si>
  <si>
    <t>Teamkamer</t>
  </si>
  <si>
    <t>Toilet</t>
  </si>
  <si>
    <t>1e etage</t>
  </si>
  <si>
    <t>Souterrain</t>
  </si>
  <si>
    <t>Lockerruimte</t>
  </si>
  <si>
    <t>001</t>
  </si>
  <si>
    <t>002</t>
  </si>
  <si>
    <t>Kantine</t>
  </si>
  <si>
    <t>010</t>
  </si>
  <si>
    <t>011</t>
  </si>
  <si>
    <t>012</t>
  </si>
  <si>
    <t>Uitgifte</t>
  </si>
  <si>
    <t>Vergaderruimte</t>
  </si>
  <si>
    <t>Tap/lino</t>
  </si>
  <si>
    <t>Trappenhuis</t>
  </si>
  <si>
    <t>Tap/PVC</t>
  </si>
  <si>
    <t>Hoofdentree</t>
  </si>
  <si>
    <t>Concierge</t>
  </si>
  <si>
    <t>Lift</t>
  </si>
  <si>
    <t>Goederenlift</t>
  </si>
  <si>
    <t>003</t>
  </si>
  <si>
    <t>004</t>
  </si>
  <si>
    <t>005</t>
  </si>
  <si>
    <t>006</t>
  </si>
  <si>
    <t>Collegezaal</t>
  </si>
  <si>
    <t>014/15/16</t>
  </si>
  <si>
    <t>Kantoren</t>
  </si>
  <si>
    <t>Spreekkamers (2x)</t>
  </si>
  <si>
    <t>Administratie</t>
  </si>
  <si>
    <t>Kantoor verzuim</t>
  </si>
  <si>
    <t>Begane grond</t>
  </si>
  <si>
    <t>Gevelglas (enkelzijdig gemeten, enkelzijdig te wassen)</t>
  </si>
  <si>
    <t>Buitengevelglas is verantwoordelijkheid van verhuurder.</t>
  </si>
  <si>
    <t>Glas is gemeten inclusief kozijnen.</t>
  </si>
  <si>
    <t>Binnengevelglas is te bereiken middels een puntje en ladder</t>
  </si>
  <si>
    <t>Separatieglas is te bereiken middels puntje en ladder.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</si>
</sst>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mmmm/yy;@"/>
    <numFmt numFmtId="165" formatCode="[$-413]mmm/yy;@"/>
  </numFmts>
  <fonts count="13" x14ac:knownFonts="1"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</font>
    <font>
      <b/>
      <u/>
      <sz val="12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2" xfId="0" applyFont="1" applyBorder="1"/>
    <xf numFmtId="2" fontId="1" fillId="0" borderId="0" xfId="0" applyNumberFormat="1" applyFont="1"/>
    <xf numFmtId="2" fontId="1" fillId="0" borderId="2" xfId="0" applyNumberFormat="1" applyFont="1" applyBorder="1"/>
    <xf numFmtId="0" fontId="5" fillId="0" borderId="0" xfId="0" applyFont="1"/>
    <xf numFmtId="0" fontId="1" fillId="0" borderId="6" xfId="0" applyFont="1" applyBorder="1"/>
    <xf numFmtId="0" fontId="1" fillId="0" borderId="7" xfId="0" applyFont="1" applyBorder="1"/>
    <xf numFmtId="2" fontId="1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Border="1"/>
    <xf numFmtId="2" fontId="1" fillId="0" borderId="0" xfId="0" applyNumberFormat="1" applyFont="1" applyBorder="1"/>
    <xf numFmtId="0" fontId="1" fillId="0" borderId="10" xfId="0" applyFont="1" applyBorder="1"/>
    <xf numFmtId="0" fontId="1" fillId="0" borderId="12" xfId="0" applyFont="1" applyBorder="1"/>
    <xf numFmtId="2" fontId="1" fillId="0" borderId="12" xfId="0" applyNumberFormat="1" applyFont="1" applyBorder="1"/>
    <xf numFmtId="0" fontId="1" fillId="0" borderId="13" xfId="0" applyFont="1" applyBorder="1"/>
    <xf numFmtId="0" fontId="2" fillId="0" borderId="11" xfId="0" applyFont="1" applyBorder="1"/>
    <xf numFmtId="0" fontId="6" fillId="0" borderId="14" xfId="0" applyFont="1" applyBorder="1"/>
    <xf numFmtId="0" fontId="6" fillId="0" borderId="15" xfId="0" applyFont="1" applyBorder="1"/>
    <xf numFmtId="2" fontId="6" fillId="0" borderId="15" xfId="0" applyNumberFormat="1" applyFont="1" applyBorder="1"/>
    <xf numFmtId="0" fontId="6" fillId="0" borderId="16" xfId="0" applyFont="1" applyBorder="1"/>
    <xf numFmtId="0" fontId="6" fillId="0" borderId="0" xfId="0" applyFont="1"/>
    <xf numFmtId="0" fontId="7" fillId="0" borderId="17" xfId="0" applyFont="1" applyBorder="1"/>
    <xf numFmtId="0" fontId="8" fillId="0" borderId="0" xfId="0" applyFont="1" applyBorder="1"/>
    <xf numFmtId="2" fontId="8" fillId="0" borderId="0" xfId="0" applyNumberFormat="1" applyFont="1" applyBorder="1"/>
    <xf numFmtId="2" fontId="7" fillId="0" borderId="0" xfId="0" applyNumberFormat="1" applyFont="1" applyBorder="1"/>
    <xf numFmtId="0" fontId="7" fillId="0" borderId="0" xfId="0" applyFont="1" applyBorder="1"/>
    <xf numFmtId="0" fontId="7" fillId="0" borderId="18" xfId="0" applyFont="1" applyBorder="1"/>
    <xf numFmtId="0" fontId="7" fillId="0" borderId="0" xfId="0" applyFont="1"/>
    <xf numFmtId="0" fontId="6" fillId="0" borderId="17" xfId="0" applyFont="1" applyBorder="1"/>
    <xf numFmtId="0" fontId="6" fillId="0" borderId="0" xfId="0" applyFont="1" applyBorder="1"/>
    <xf numFmtId="2" fontId="6" fillId="0" borderId="0" xfId="0" applyNumberFormat="1" applyFont="1" applyBorder="1"/>
    <xf numFmtId="0" fontId="6" fillId="0" borderId="18" xfId="0" applyFont="1" applyBorder="1"/>
    <xf numFmtId="2" fontId="6" fillId="0" borderId="0" xfId="0" applyNumberFormat="1" applyFont="1" applyBorder="1" applyAlignment="1">
      <alignment horizontal="right"/>
    </xf>
    <xf numFmtId="0" fontId="9" fillId="0" borderId="17" xfId="0" applyFont="1" applyBorder="1"/>
    <xf numFmtId="2" fontId="9" fillId="2" borderId="30" xfId="0" applyNumberFormat="1" applyFont="1" applyFill="1" applyBorder="1"/>
    <xf numFmtId="0" fontId="9" fillId="0" borderId="0" xfId="0" applyFont="1" applyBorder="1"/>
    <xf numFmtId="0" fontId="9" fillId="0" borderId="18" xfId="0" applyFont="1" applyBorder="1"/>
    <xf numFmtId="0" fontId="9" fillId="0" borderId="0" xfId="0" applyFont="1"/>
    <xf numFmtId="0" fontId="6" fillId="3" borderId="31" xfId="0" applyFont="1" applyFill="1" applyBorder="1"/>
    <xf numFmtId="2" fontId="6" fillId="3" borderId="32" xfId="0" applyNumberFormat="1" applyFont="1" applyFill="1" applyBorder="1"/>
    <xf numFmtId="2" fontId="6" fillId="3" borderId="33" xfId="0" applyNumberFormat="1" applyFont="1" applyFill="1" applyBorder="1"/>
    <xf numFmtId="0" fontId="12" fillId="0" borderId="17" xfId="0" applyFont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2" fontId="12" fillId="2" borderId="35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0" xfId="0" applyFont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0" fontId="6" fillId="0" borderId="36" xfId="0" applyFont="1" applyBorder="1"/>
    <xf numFmtId="2" fontId="6" fillId="0" borderId="37" xfId="0" applyNumberFormat="1" applyFont="1" applyBorder="1"/>
    <xf numFmtId="2" fontId="6" fillId="0" borderId="38" xfId="0" applyNumberFormat="1" applyFont="1" applyBorder="1"/>
    <xf numFmtId="0" fontId="6" fillId="0" borderId="33" xfId="0" applyFont="1" applyBorder="1"/>
    <xf numFmtId="2" fontId="6" fillId="0" borderId="2" xfId="0" applyNumberFormat="1" applyFont="1" applyBorder="1"/>
    <xf numFmtId="2" fontId="6" fillId="0" borderId="31" xfId="0" applyNumberFormat="1" applyFont="1" applyBorder="1"/>
    <xf numFmtId="0" fontId="10" fillId="0" borderId="1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3" borderId="39" xfId="0" applyFont="1" applyFill="1" applyBorder="1"/>
    <xf numFmtId="2" fontId="6" fillId="3" borderId="29" xfId="0" applyNumberFormat="1" applyFont="1" applyFill="1" applyBorder="1"/>
    <xf numFmtId="2" fontId="6" fillId="3" borderId="40" xfId="0" applyNumberFormat="1" applyFont="1" applyFill="1" applyBorder="1"/>
    <xf numFmtId="0" fontId="6" fillId="0" borderId="1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1" xfId="0" applyFont="1" applyBorder="1"/>
    <xf numFmtId="0" fontId="6" fillId="0" borderId="42" xfId="0" applyFont="1" applyBorder="1"/>
    <xf numFmtId="2" fontId="6" fillId="0" borderId="42" xfId="0" applyNumberFormat="1" applyFont="1" applyBorder="1"/>
    <xf numFmtId="0" fontId="6" fillId="0" borderId="43" xfId="0" applyFont="1" applyBorder="1"/>
    <xf numFmtId="2" fontId="6" fillId="0" borderId="0" xfId="0" applyNumberFormat="1" applyFont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/>
    <xf numFmtId="2" fontId="3" fillId="2" borderId="1" xfId="0" applyNumberFormat="1" applyFont="1" applyFill="1" applyBorder="1"/>
    <xf numFmtId="0" fontId="3" fillId="2" borderId="5" xfId="0" applyFont="1" applyFill="1" applyBorder="1"/>
    <xf numFmtId="0" fontId="3" fillId="0" borderId="0" xfId="0" applyFont="1" applyFill="1"/>
    <xf numFmtId="0" fontId="2" fillId="0" borderId="0" xfId="0" applyFont="1" applyBorder="1"/>
    <xf numFmtId="2" fontId="2" fillId="0" borderId="0" xfId="0" applyNumberFormat="1" applyFont="1" applyBorder="1"/>
    <xf numFmtId="0" fontId="1" fillId="0" borderId="44" xfId="0" applyFont="1" applyBorder="1"/>
    <xf numFmtId="0" fontId="1" fillId="0" borderId="45" xfId="0" applyFont="1" applyBorder="1"/>
    <xf numFmtId="2" fontId="1" fillId="0" borderId="45" xfId="0" applyNumberFormat="1" applyFont="1" applyBorder="1"/>
    <xf numFmtId="0" fontId="1" fillId="0" borderId="46" xfId="0" applyFont="1" applyBorder="1"/>
    <xf numFmtId="0" fontId="2" fillId="0" borderId="47" xfId="0" applyFont="1" applyBorder="1"/>
    <xf numFmtId="0" fontId="2" fillId="0" borderId="48" xfId="0" applyFont="1" applyBorder="1"/>
    <xf numFmtId="0" fontId="1" fillId="0" borderId="47" xfId="0" applyFont="1" applyBorder="1"/>
    <xf numFmtId="0" fontId="1" fillId="0" borderId="48" xfId="0" applyFont="1" applyBorder="1"/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3" fillId="0" borderId="47" xfId="0" applyFont="1" applyBorder="1"/>
    <xf numFmtId="0" fontId="3" fillId="0" borderId="48" xfId="0" applyFont="1" applyBorder="1"/>
    <xf numFmtId="0" fontId="3" fillId="0" borderId="49" xfId="0" applyFont="1" applyFill="1" applyBorder="1"/>
    <xf numFmtId="0" fontId="3" fillId="0" borderId="50" xfId="0" applyFont="1" applyFill="1" applyBorder="1"/>
    <xf numFmtId="2" fontId="3" fillId="0" borderId="50" xfId="0" applyNumberFormat="1" applyFont="1" applyFill="1" applyBorder="1"/>
    <xf numFmtId="0" fontId="3" fillId="0" borderId="51" xfId="0" applyFont="1" applyFill="1" applyBorder="1"/>
    <xf numFmtId="0" fontId="3" fillId="0" borderId="44" xfId="0" applyFont="1" applyFill="1" applyBorder="1"/>
    <xf numFmtId="0" fontId="3" fillId="0" borderId="45" xfId="0" applyFont="1" applyFill="1" applyBorder="1"/>
    <xf numFmtId="2" fontId="3" fillId="0" borderId="45" xfId="0" applyNumberFormat="1" applyFont="1" applyFill="1" applyBorder="1"/>
    <xf numFmtId="0" fontId="3" fillId="0" borderId="46" xfId="0" applyFont="1" applyFill="1" applyBorder="1"/>
    <xf numFmtId="0" fontId="5" fillId="0" borderId="47" xfId="0" applyFont="1" applyBorder="1"/>
    <xf numFmtId="0" fontId="5" fillId="0" borderId="0" xfId="0" applyFont="1" applyBorder="1"/>
    <xf numFmtId="2" fontId="5" fillId="0" borderId="0" xfId="0" applyNumberFormat="1" applyFont="1" applyBorder="1"/>
    <xf numFmtId="0" fontId="5" fillId="0" borderId="48" xfId="0" applyFont="1" applyBorder="1"/>
    <xf numFmtId="0" fontId="1" fillId="0" borderId="49" xfId="0" applyFont="1" applyBorder="1"/>
    <xf numFmtId="0" fontId="1" fillId="0" borderId="50" xfId="0" applyFont="1" applyBorder="1"/>
    <xf numFmtId="2" fontId="1" fillId="0" borderId="50" xfId="0" applyNumberFormat="1" applyFont="1" applyBorder="1"/>
    <xf numFmtId="0" fontId="1" fillId="0" borderId="51" xfId="0" applyFont="1" applyBorder="1"/>
    <xf numFmtId="164" fontId="2" fillId="0" borderId="0" xfId="0" applyNumberFormat="1" applyFont="1" applyBorder="1"/>
    <xf numFmtId="164" fontId="1" fillId="0" borderId="0" xfId="0" applyNumberFormat="1" applyFont="1" applyBorder="1" applyAlignment="1">
      <alignment horizontal="center"/>
    </xf>
    <xf numFmtId="0" fontId="6" fillId="0" borderId="52" xfId="0" applyFont="1" applyBorder="1"/>
    <xf numFmtId="2" fontId="6" fillId="0" borderId="53" xfId="0" applyNumberFormat="1" applyFont="1" applyBorder="1"/>
    <xf numFmtId="2" fontId="6" fillId="0" borderId="54" xfId="0" applyNumberFormat="1" applyFont="1" applyBorder="1"/>
    <xf numFmtId="0" fontId="12" fillId="0" borderId="1" xfId="0" applyFont="1" applyBorder="1"/>
    <xf numFmtId="2" fontId="12" fillId="0" borderId="1" xfId="0" applyNumberFormat="1" applyFont="1" applyBorder="1"/>
    <xf numFmtId="0" fontId="6" fillId="0" borderId="22" xfId="0" applyFont="1" applyBorder="1" applyAlignment="1"/>
    <xf numFmtId="0" fontId="0" fillId="0" borderId="23" xfId="0" applyBorder="1" applyAlignment="1"/>
    <xf numFmtId="0" fontId="0" fillId="0" borderId="24" xfId="0" applyBorder="1" applyAlignment="1"/>
    <xf numFmtId="0" fontId="6" fillId="0" borderId="25" xfId="0" applyFont="1" applyBorder="1" applyAlignment="1"/>
    <xf numFmtId="0" fontId="0" fillId="0" borderId="26" xfId="0" applyBorder="1" applyAlignment="1"/>
    <xf numFmtId="0" fontId="0" fillId="0" borderId="27" xfId="0" applyBorder="1" applyAlignment="1"/>
    <xf numFmtId="0" fontId="6" fillId="0" borderId="19" xfId="0" applyFont="1" applyBorder="1" applyAlignment="1"/>
    <xf numFmtId="0" fontId="0" fillId="0" borderId="20" xfId="0" applyBorder="1" applyAlignment="1"/>
    <xf numFmtId="0" fontId="0" fillId="0" borderId="21" xfId="0" applyBorder="1" applyAlignment="1"/>
    <xf numFmtId="2" fontId="12" fillId="2" borderId="25" xfId="0" applyNumberFormat="1" applyFont="1" applyFill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2" fontId="6" fillId="2" borderId="19" xfId="0" applyNumberFormat="1" applyFont="1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2" fontId="6" fillId="2" borderId="22" xfId="0" applyNumberFormat="1" applyFont="1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165" fontId="6" fillId="2" borderId="25" xfId="0" applyNumberFormat="1" applyFont="1" applyFill="1" applyBorder="1" applyAlignment="1">
      <alignment horizontal="left"/>
    </xf>
    <xf numFmtId="165" fontId="0" fillId="2" borderId="26" xfId="0" applyNumberFormat="1" applyFill="1" applyBorder="1" applyAlignment="1">
      <alignment horizontal="left"/>
    </xf>
    <xf numFmtId="165" fontId="0" fillId="2" borderId="27" xfId="0" applyNumberFormat="1" applyFill="1" applyBorder="1" applyAlignment="1">
      <alignment horizontal="left"/>
    </xf>
    <xf numFmtId="0" fontId="10" fillId="2" borderId="28" xfId="0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" fillId="0" borderId="2" xfId="0" quotePrefix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1</xdr:row>
      <xdr:rowOff>104775</xdr:rowOff>
    </xdr:from>
    <xdr:to>
      <xdr:col>8</xdr:col>
      <xdr:colOff>552450</xdr:colOff>
      <xdr:row>4</xdr:row>
      <xdr:rowOff>126935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AED03B8-8320-4431-856F-C5B20134A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152400"/>
          <a:ext cx="1724025" cy="58413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58</xdr:row>
      <xdr:rowOff>76200</xdr:rowOff>
    </xdr:from>
    <xdr:to>
      <xdr:col>8</xdr:col>
      <xdr:colOff>514350</xdr:colOff>
      <xdr:row>61</xdr:row>
      <xdr:rowOff>98360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A01E0BE-B896-40B3-A718-0D4400B3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9391650"/>
          <a:ext cx="1724025" cy="584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409575</xdr:colOff>
      <xdr:row>1</xdr:row>
      <xdr:rowOff>133351</xdr:rowOff>
    </xdr:from>
    <xdr:to>
      <xdr:col>13</xdr:col>
      <xdr:colOff>638175</xdr:colOff>
      <xdr:row>5</xdr:row>
      <xdr:rowOff>74424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53FFFF9-FFB0-401E-AC9D-2302CE861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5550" y="209551"/>
          <a:ext cx="1990725" cy="674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5"/>
  <sheetViews>
    <sheetView tabSelected="1" workbookViewId="0">
      <selection activeCell="C3" sqref="C3"/>
    </sheetView>
  </sheetViews>
  <sheetFormatPr defaultRowHeight="12.75" x14ac:dyDescent="0.2"/>
  <cols>
    <col min="1" max="1" width="1.7109375" style="1" customWidth="1"/>
    <col min="2" max="2" width="11.5703125" style="1" customWidth="1"/>
    <col min="3" max="3" width="11.42578125" style="1" bestFit="1" customWidth="1"/>
    <col min="4" max="4" width="9.140625" style="1"/>
    <col min="5" max="5" width="17.5703125" style="1" customWidth="1"/>
    <col min="6" max="6" width="9.5703125" style="1" bestFit="1" customWidth="1"/>
    <col min="7" max="7" width="9.140625" style="6"/>
    <col min="8" max="9" width="9.140625" style="1"/>
    <col min="10" max="10" width="1.7109375" style="1" customWidth="1"/>
    <col min="11" max="16384" width="9.140625" style="1"/>
  </cols>
  <sheetData>
    <row r="1" spans="1:10" ht="3.95" customHeight="1" x14ac:dyDescent="0.2">
      <c r="A1" s="85"/>
      <c r="B1" s="86"/>
      <c r="C1" s="86"/>
      <c r="D1" s="86"/>
      <c r="E1" s="86"/>
      <c r="F1" s="86"/>
      <c r="G1" s="87"/>
      <c r="H1" s="86"/>
      <c r="I1" s="86"/>
      <c r="J1" s="88"/>
    </row>
    <row r="2" spans="1:10" s="2" customFormat="1" ht="15.75" x14ac:dyDescent="0.25">
      <c r="A2" s="89"/>
      <c r="B2" s="83" t="s">
        <v>13</v>
      </c>
      <c r="C2" s="83"/>
      <c r="D2" s="83"/>
      <c r="E2" s="114">
        <v>42979</v>
      </c>
      <c r="F2" s="83"/>
      <c r="G2" s="84"/>
      <c r="H2" s="83"/>
      <c r="I2" s="83"/>
      <c r="J2" s="90"/>
    </row>
    <row r="3" spans="1:10" x14ac:dyDescent="0.2">
      <c r="A3" s="91"/>
      <c r="B3" s="14"/>
      <c r="C3" s="14"/>
      <c r="D3" s="14"/>
      <c r="E3" s="14"/>
      <c r="F3" s="14"/>
      <c r="G3" s="15"/>
      <c r="H3" s="14"/>
      <c r="I3" s="14"/>
      <c r="J3" s="92"/>
    </row>
    <row r="4" spans="1:10" s="2" customFormat="1" ht="15.75" x14ac:dyDescent="0.25">
      <c r="A4" s="89"/>
      <c r="B4" s="83" t="s">
        <v>12</v>
      </c>
      <c r="C4" s="83" t="s">
        <v>49</v>
      </c>
      <c r="D4" s="83"/>
      <c r="E4" s="83"/>
      <c r="F4" s="83"/>
      <c r="G4" s="84"/>
      <c r="H4" s="83"/>
      <c r="I4" s="83"/>
      <c r="J4" s="90"/>
    </row>
    <row r="5" spans="1:10" s="2" customFormat="1" ht="15.75" x14ac:dyDescent="0.25">
      <c r="A5" s="89"/>
      <c r="B5" s="83" t="s">
        <v>0</v>
      </c>
      <c r="C5" s="83" t="s">
        <v>50</v>
      </c>
      <c r="D5" s="83"/>
      <c r="E5" s="83"/>
      <c r="F5" s="83"/>
      <c r="G5" s="84"/>
      <c r="H5" s="83"/>
      <c r="I5" s="83"/>
      <c r="J5" s="90"/>
    </row>
    <row r="6" spans="1:10" s="2" customFormat="1" ht="15.75" x14ac:dyDescent="0.25">
      <c r="A6" s="89"/>
      <c r="B6" s="83" t="s">
        <v>1</v>
      </c>
      <c r="C6" s="83" t="s">
        <v>51</v>
      </c>
      <c r="D6" s="83"/>
      <c r="E6" s="83"/>
      <c r="F6" s="83" t="s">
        <v>2</v>
      </c>
      <c r="G6" s="84"/>
      <c r="H6" s="83" t="s">
        <v>14</v>
      </c>
      <c r="I6" s="83"/>
      <c r="J6" s="90"/>
    </row>
    <row r="7" spans="1:10" ht="13.5" thickBot="1" x14ac:dyDescent="0.25">
      <c r="A7" s="91"/>
      <c r="B7" s="14"/>
      <c r="C7" s="14"/>
      <c r="D7" s="14"/>
      <c r="E7" s="14"/>
      <c r="F7" s="14"/>
      <c r="G7" s="15"/>
      <c r="H7" s="14"/>
      <c r="I7" s="14"/>
      <c r="J7" s="92"/>
    </row>
    <row r="8" spans="1:10" s="4" customFormat="1" ht="16.5" thickBot="1" x14ac:dyDescent="0.3">
      <c r="A8" s="93"/>
      <c r="B8" s="76" t="s">
        <v>3</v>
      </c>
      <c r="C8" s="76" t="s">
        <v>4</v>
      </c>
      <c r="D8" s="76" t="s">
        <v>5</v>
      </c>
      <c r="E8" s="76" t="s">
        <v>6</v>
      </c>
      <c r="F8" s="76" t="s">
        <v>7</v>
      </c>
      <c r="G8" s="77" t="s">
        <v>8</v>
      </c>
      <c r="H8" s="76" t="s">
        <v>9</v>
      </c>
      <c r="I8" s="76" t="s">
        <v>10</v>
      </c>
      <c r="J8" s="94"/>
    </row>
    <row r="9" spans="1:10" x14ac:dyDescent="0.2">
      <c r="A9" s="91"/>
      <c r="B9" s="14"/>
      <c r="C9" s="14"/>
      <c r="D9" s="14"/>
      <c r="E9" s="14"/>
      <c r="F9" s="14"/>
      <c r="G9" s="15"/>
      <c r="H9" s="14"/>
      <c r="I9" s="14"/>
      <c r="J9" s="92"/>
    </row>
    <row r="10" spans="1:10" x14ac:dyDescent="0.2">
      <c r="A10" s="91"/>
      <c r="B10" s="5"/>
      <c r="C10" s="5" t="s">
        <v>30</v>
      </c>
      <c r="D10" s="5"/>
      <c r="E10" s="5" t="s">
        <v>52</v>
      </c>
      <c r="F10" s="5" t="s">
        <v>37</v>
      </c>
      <c r="G10" s="7">
        <v>13.23</v>
      </c>
      <c r="H10" s="5" t="s">
        <v>53</v>
      </c>
      <c r="I10" s="5" t="s">
        <v>14</v>
      </c>
      <c r="J10" s="92"/>
    </row>
    <row r="11" spans="1:10" x14ac:dyDescent="0.2">
      <c r="A11" s="91"/>
      <c r="B11" s="5"/>
      <c r="C11" s="5" t="s">
        <v>30</v>
      </c>
      <c r="D11" s="5"/>
      <c r="E11" s="5" t="s">
        <v>54</v>
      </c>
      <c r="F11" s="5" t="s">
        <v>37</v>
      </c>
      <c r="G11" s="7">
        <v>56.7</v>
      </c>
      <c r="H11" s="5" t="s">
        <v>48</v>
      </c>
      <c r="I11" s="5" t="s">
        <v>14</v>
      </c>
      <c r="J11" s="92"/>
    </row>
    <row r="12" spans="1:10" x14ac:dyDescent="0.2">
      <c r="A12" s="91"/>
      <c r="B12" s="5"/>
      <c r="C12" s="5" t="s">
        <v>30</v>
      </c>
      <c r="D12" s="5"/>
      <c r="E12" s="5" t="s">
        <v>55</v>
      </c>
      <c r="F12" s="5" t="s">
        <v>37</v>
      </c>
      <c r="G12" s="7">
        <v>13</v>
      </c>
      <c r="H12" s="5" t="s">
        <v>56</v>
      </c>
      <c r="I12" s="5" t="s">
        <v>14</v>
      </c>
      <c r="J12" s="92"/>
    </row>
    <row r="13" spans="1:10" x14ac:dyDescent="0.2">
      <c r="A13" s="91"/>
      <c r="B13" s="5"/>
      <c r="C13" s="5" t="s">
        <v>30</v>
      </c>
      <c r="D13" s="149"/>
      <c r="E13" s="5" t="s">
        <v>57</v>
      </c>
      <c r="F13" s="5" t="s">
        <v>39</v>
      </c>
      <c r="G13" s="7">
        <v>60.48</v>
      </c>
      <c r="H13" s="5" t="s">
        <v>48</v>
      </c>
      <c r="I13" s="5" t="s">
        <v>14</v>
      </c>
      <c r="J13" s="92"/>
    </row>
    <row r="14" spans="1:10" x14ac:dyDescent="0.2">
      <c r="A14" s="91"/>
      <c r="B14" s="5"/>
      <c r="C14" s="5" t="s">
        <v>30</v>
      </c>
      <c r="D14" s="5">
        <v>102</v>
      </c>
      <c r="E14" s="5" t="s">
        <v>38</v>
      </c>
      <c r="F14" s="5" t="s">
        <v>39</v>
      </c>
      <c r="G14" s="7">
        <v>43.5</v>
      </c>
      <c r="H14" s="5" t="s">
        <v>48</v>
      </c>
      <c r="I14" s="5" t="s">
        <v>14</v>
      </c>
      <c r="J14" s="92"/>
    </row>
    <row r="15" spans="1:10" x14ac:dyDescent="0.2">
      <c r="A15" s="91"/>
      <c r="B15" s="5"/>
      <c r="C15" s="5" t="s">
        <v>30</v>
      </c>
      <c r="D15" s="5">
        <v>101</v>
      </c>
      <c r="E15" s="5" t="s">
        <v>38</v>
      </c>
      <c r="F15" s="5" t="s">
        <v>39</v>
      </c>
      <c r="G15" s="7">
        <v>43.5</v>
      </c>
      <c r="H15" s="5" t="s">
        <v>48</v>
      </c>
      <c r="I15" s="5" t="s">
        <v>14</v>
      </c>
      <c r="J15" s="92"/>
    </row>
    <row r="16" spans="1:10" x14ac:dyDescent="0.2">
      <c r="A16" s="91"/>
      <c r="B16" s="5"/>
      <c r="C16" s="5" t="s">
        <v>30</v>
      </c>
      <c r="D16" s="5"/>
      <c r="E16" s="5" t="s">
        <v>58</v>
      </c>
      <c r="F16" s="5" t="s">
        <v>39</v>
      </c>
      <c r="G16" s="7">
        <v>328.86</v>
      </c>
      <c r="H16" s="5" t="s">
        <v>48</v>
      </c>
      <c r="I16" s="5" t="s">
        <v>14</v>
      </c>
      <c r="J16" s="92"/>
    </row>
    <row r="17" spans="1:10" x14ac:dyDescent="0.2">
      <c r="A17" s="91"/>
      <c r="B17" s="5"/>
      <c r="C17" s="5" t="s">
        <v>30</v>
      </c>
      <c r="D17" s="5"/>
      <c r="E17" s="5" t="s">
        <v>46</v>
      </c>
      <c r="F17" s="5" t="s">
        <v>37</v>
      </c>
      <c r="G17" s="7">
        <v>12.28</v>
      </c>
      <c r="H17" s="5" t="s">
        <v>47</v>
      </c>
      <c r="I17" s="5" t="s">
        <v>14</v>
      </c>
      <c r="J17" s="92"/>
    </row>
    <row r="18" spans="1:10" x14ac:dyDescent="0.2">
      <c r="A18" s="91"/>
      <c r="B18" s="5"/>
      <c r="C18" s="5" t="s">
        <v>30</v>
      </c>
      <c r="D18" s="5"/>
      <c r="E18" s="5" t="s">
        <v>60</v>
      </c>
      <c r="F18" s="5" t="s">
        <v>37</v>
      </c>
      <c r="G18" s="7">
        <v>9.4</v>
      </c>
      <c r="H18" s="5" t="s">
        <v>47</v>
      </c>
      <c r="I18" s="5" t="s">
        <v>14</v>
      </c>
      <c r="J18" s="92"/>
    </row>
    <row r="19" spans="1:10" x14ac:dyDescent="0.2">
      <c r="A19" s="91"/>
      <c r="B19" s="5"/>
      <c r="C19" s="5" t="s">
        <v>30</v>
      </c>
      <c r="D19" s="5"/>
      <c r="E19" s="5" t="s">
        <v>61</v>
      </c>
      <c r="F19" s="5" t="s">
        <v>37</v>
      </c>
      <c r="G19" s="7">
        <v>11.3</v>
      </c>
      <c r="H19" s="5" t="s">
        <v>53</v>
      </c>
      <c r="I19" s="5" t="s">
        <v>62</v>
      </c>
      <c r="J19" s="92"/>
    </row>
    <row r="20" spans="1:10" x14ac:dyDescent="0.2">
      <c r="A20" s="91"/>
      <c r="B20" s="5"/>
      <c r="C20" s="5" t="s">
        <v>30</v>
      </c>
      <c r="D20" s="5"/>
      <c r="E20" s="5" t="s">
        <v>63</v>
      </c>
      <c r="F20" s="5" t="s">
        <v>37</v>
      </c>
      <c r="G20" s="7">
        <v>3.6</v>
      </c>
      <c r="H20" s="5" t="s">
        <v>47</v>
      </c>
      <c r="I20" s="5" t="s">
        <v>62</v>
      </c>
      <c r="J20" s="92"/>
    </row>
    <row r="21" spans="1:10" x14ac:dyDescent="0.2">
      <c r="A21" s="91"/>
      <c r="B21" s="5"/>
      <c r="C21" s="5" t="s">
        <v>30</v>
      </c>
      <c r="D21" s="5"/>
      <c r="E21" s="5" t="s">
        <v>64</v>
      </c>
      <c r="F21" s="5" t="s">
        <v>42</v>
      </c>
      <c r="G21" s="7">
        <v>5.0999999999999996</v>
      </c>
      <c r="H21" s="5" t="s">
        <v>47</v>
      </c>
      <c r="I21" s="5" t="s">
        <v>14</v>
      </c>
      <c r="J21" s="92"/>
    </row>
    <row r="22" spans="1:10" x14ac:dyDescent="0.2">
      <c r="A22" s="91"/>
      <c r="B22" s="5"/>
      <c r="C22" s="5" t="s">
        <v>30</v>
      </c>
      <c r="D22" s="5"/>
      <c r="E22" s="5" t="s">
        <v>40</v>
      </c>
      <c r="F22" s="5" t="s">
        <v>42</v>
      </c>
      <c r="G22" s="7">
        <v>7.5</v>
      </c>
      <c r="H22" s="5" t="s">
        <v>47</v>
      </c>
      <c r="I22" s="5" t="s">
        <v>14</v>
      </c>
      <c r="J22" s="92"/>
    </row>
    <row r="23" spans="1:10" x14ac:dyDescent="0.2">
      <c r="A23" s="91"/>
      <c r="B23" s="5"/>
      <c r="C23" s="5" t="s">
        <v>30</v>
      </c>
      <c r="D23" s="5"/>
      <c r="E23" s="5" t="s">
        <v>41</v>
      </c>
      <c r="F23" s="5" t="s">
        <v>42</v>
      </c>
      <c r="G23" s="7">
        <v>14.18</v>
      </c>
      <c r="H23" s="5" t="s">
        <v>47</v>
      </c>
      <c r="I23" s="5" t="s">
        <v>14</v>
      </c>
      <c r="J23" s="92"/>
    </row>
    <row r="24" spans="1:10" x14ac:dyDescent="0.2">
      <c r="A24" s="91"/>
      <c r="B24" s="5"/>
      <c r="C24" s="5" t="s">
        <v>67</v>
      </c>
      <c r="D24" s="5"/>
      <c r="E24" s="5" t="s">
        <v>65</v>
      </c>
      <c r="F24" s="5" t="s">
        <v>26</v>
      </c>
      <c r="G24" s="7">
        <v>60.55</v>
      </c>
      <c r="H24" s="5" t="s">
        <v>48</v>
      </c>
      <c r="I24" s="5" t="s">
        <v>14</v>
      </c>
      <c r="J24" s="92"/>
    </row>
    <row r="25" spans="1:10" x14ac:dyDescent="0.2">
      <c r="A25" s="91"/>
      <c r="B25" s="5"/>
      <c r="C25" s="5" t="s">
        <v>67</v>
      </c>
      <c r="D25" s="5"/>
      <c r="E25" s="5" t="s">
        <v>66</v>
      </c>
      <c r="F25" s="5" t="s">
        <v>42</v>
      </c>
      <c r="G25" s="7">
        <v>5.67</v>
      </c>
      <c r="H25" s="5" t="s">
        <v>56</v>
      </c>
      <c r="I25" s="5"/>
      <c r="J25" s="92"/>
    </row>
    <row r="26" spans="1:10" x14ac:dyDescent="0.2">
      <c r="A26" s="91"/>
      <c r="B26" s="5"/>
      <c r="C26" s="5" t="s">
        <v>68</v>
      </c>
      <c r="D26" s="5"/>
      <c r="E26" s="5" t="s">
        <v>69</v>
      </c>
      <c r="F26" s="5" t="s">
        <v>37</v>
      </c>
      <c r="G26" s="7">
        <v>14</v>
      </c>
      <c r="H26" s="5" t="s">
        <v>31</v>
      </c>
      <c r="I26" s="5"/>
      <c r="J26" s="92"/>
    </row>
    <row r="27" spans="1:10" x14ac:dyDescent="0.2">
      <c r="A27" s="91"/>
      <c r="B27" s="5"/>
      <c r="C27" s="5" t="s">
        <v>68</v>
      </c>
      <c r="D27" s="149" t="s">
        <v>70</v>
      </c>
      <c r="E27" s="5" t="s">
        <v>38</v>
      </c>
      <c r="F27" s="5" t="s">
        <v>39</v>
      </c>
      <c r="G27" s="7">
        <v>43.5</v>
      </c>
      <c r="H27" s="5" t="s">
        <v>31</v>
      </c>
      <c r="I27" s="5"/>
      <c r="J27" s="92"/>
    </row>
    <row r="28" spans="1:10" x14ac:dyDescent="0.2">
      <c r="A28" s="91"/>
      <c r="B28" s="5"/>
      <c r="C28" s="5" t="s">
        <v>68</v>
      </c>
      <c r="D28" s="149" t="s">
        <v>71</v>
      </c>
      <c r="E28" s="5" t="s">
        <v>38</v>
      </c>
      <c r="F28" s="5" t="s">
        <v>39</v>
      </c>
      <c r="G28" s="7">
        <v>43.5</v>
      </c>
      <c r="H28" s="5" t="s">
        <v>31</v>
      </c>
      <c r="I28" s="5"/>
      <c r="J28" s="92"/>
    </row>
    <row r="29" spans="1:10" x14ac:dyDescent="0.2">
      <c r="A29" s="91"/>
      <c r="B29" s="5"/>
      <c r="C29" s="5" t="s">
        <v>68</v>
      </c>
      <c r="D29" s="5"/>
      <c r="E29" s="5" t="s">
        <v>72</v>
      </c>
      <c r="F29" s="5" t="s">
        <v>37</v>
      </c>
      <c r="G29" s="7">
        <v>158</v>
      </c>
      <c r="H29" s="5" t="s">
        <v>31</v>
      </c>
      <c r="I29" s="5"/>
      <c r="J29" s="92"/>
    </row>
    <row r="30" spans="1:10" x14ac:dyDescent="0.2">
      <c r="A30" s="91"/>
      <c r="B30" s="5"/>
      <c r="C30" s="5" t="s">
        <v>68</v>
      </c>
      <c r="D30" s="149" t="s">
        <v>73</v>
      </c>
      <c r="E30" s="5" t="s">
        <v>76</v>
      </c>
      <c r="F30" s="5" t="s">
        <v>37</v>
      </c>
      <c r="G30" s="7">
        <v>10</v>
      </c>
      <c r="H30" s="5" t="s">
        <v>31</v>
      </c>
      <c r="I30" s="5"/>
      <c r="J30" s="92"/>
    </row>
    <row r="31" spans="1:10" x14ac:dyDescent="0.2">
      <c r="A31" s="91"/>
      <c r="B31" s="5"/>
      <c r="C31" s="5" t="s">
        <v>68</v>
      </c>
      <c r="D31" s="149" t="s">
        <v>74</v>
      </c>
      <c r="E31" s="5" t="s">
        <v>43</v>
      </c>
      <c r="F31" s="5" t="s">
        <v>26</v>
      </c>
      <c r="G31" s="7">
        <v>10</v>
      </c>
      <c r="H31" s="5" t="s">
        <v>31</v>
      </c>
      <c r="I31" s="5"/>
      <c r="J31" s="92"/>
    </row>
    <row r="32" spans="1:10" x14ac:dyDescent="0.2">
      <c r="A32" s="91"/>
      <c r="B32" s="5"/>
      <c r="C32" s="5" t="s">
        <v>68</v>
      </c>
      <c r="D32" s="149" t="s">
        <v>75</v>
      </c>
      <c r="E32" s="5" t="s">
        <v>77</v>
      </c>
      <c r="F32" s="5" t="s">
        <v>26</v>
      </c>
      <c r="G32" s="7">
        <v>18</v>
      </c>
      <c r="H32" s="5" t="s">
        <v>48</v>
      </c>
      <c r="I32" s="5"/>
      <c r="J32" s="92"/>
    </row>
    <row r="33" spans="1:10" x14ac:dyDescent="0.2">
      <c r="A33" s="91"/>
      <c r="B33" s="5"/>
      <c r="C33" s="5" t="s">
        <v>68</v>
      </c>
      <c r="D33" s="5"/>
      <c r="E33" s="5" t="s">
        <v>46</v>
      </c>
      <c r="F33" s="5" t="s">
        <v>37</v>
      </c>
      <c r="G33" s="7">
        <v>14</v>
      </c>
      <c r="H33" s="5" t="s">
        <v>53</v>
      </c>
      <c r="I33" s="5"/>
      <c r="J33" s="92"/>
    </row>
    <row r="34" spans="1:10" x14ac:dyDescent="0.2">
      <c r="A34" s="91"/>
      <c r="B34" s="5"/>
      <c r="C34" s="5" t="s">
        <v>68</v>
      </c>
      <c r="D34" s="5"/>
      <c r="E34" s="5" t="s">
        <v>46</v>
      </c>
      <c r="F34" s="5" t="s">
        <v>37</v>
      </c>
      <c r="G34" s="7">
        <v>28</v>
      </c>
      <c r="H34" s="5" t="s">
        <v>78</v>
      </c>
      <c r="I34" s="5"/>
      <c r="J34" s="92"/>
    </row>
    <row r="35" spans="1:10" x14ac:dyDescent="0.2">
      <c r="A35" s="91"/>
      <c r="B35" s="5"/>
      <c r="C35" s="5" t="s">
        <v>68</v>
      </c>
      <c r="D35" s="5"/>
      <c r="E35" s="5" t="s">
        <v>79</v>
      </c>
      <c r="F35" s="5" t="s">
        <v>37</v>
      </c>
      <c r="G35" s="7">
        <v>32</v>
      </c>
      <c r="H35" s="5" t="s">
        <v>80</v>
      </c>
      <c r="I35" s="5"/>
      <c r="J35" s="92"/>
    </row>
    <row r="36" spans="1:10" x14ac:dyDescent="0.2">
      <c r="A36" s="91"/>
      <c r="B36" s="5"/>
      <c r="C36" s="5" t="s">
        <v>68</v>
      </c>
      <c r="D36" s="5"/>
      <c r="E36" s="5" t="s">
        <v>40</v>
      </c>
      <c r="F36" s="5" t="s">
        <v>42</v>
      </c>
      <c r="G36" s="7">
        <v>7</v>
      </c>
      <c r="H36" s="5" t="s">
        <v>47</v>
      </c>
      <c r="I36" s="5"/>
      <c r="J36" s="92"/>
    </row>
    <row r="37" spans="1:10" x14ac:dyDescent="0.2">
      <c r="A37" s="91"/>
      <c r="B37" s="5"/>
      <c r="C37" s="5" t="s">
        <v>68</v>
      </c>
      <c r="D37" s="5"/>
      <c r="E37" s="5" t="s">
        <v>41</v>
      </c>
      <c r="F37" s="5" t="s">
        <v>42</v>
      </c>
      <c r="G37" s="7">
        <v>7</v>
      </c>
      <c r="H37" s="5" t="s">
        <v>47</v>
      </c>
      <c r="I37" s="5"/>
      <c r="J37" s="92"/>
    </row>
    <row r="38" spans="1:10" x14ac:dyDescent="0.2">
      <c r="A38" s="91"/>
      <c r="B38" s="5"/>
      <c r="C38" s="5" t="s">
        <v>68</v>
      </c>
      <c r="D38" s="5"/>
      <c r="E38" s="5" t="s">
        <v>81</v>
      </c>
      <c r="F38" s="5" t="s">
        <v>37</v>
      </c>
      <c r="G38" s="7">
        <v>20</v>
      </c>
      <c r="H38" s="5" t="s">
        <v>78</v>
      </c>
      <c r="I38" s="5"/>
      <c r="J38" s="92"/>
    </row>
    <row r="39" spans="1:10" x14ac:dyDescent="0.2">
      <c r="A39" s="91"/>
      <c r="B39" s="5"/>
      <c r="C39" s="5" t="s">
        <v>68</v>
      </c>
      <c r="D39" s="5"/>
      <c r="E39" s="5" t="s">
        <v>46</v>
      </c>
      <c r="F39" s="5" t="s">
        <v>37</v>
      </c>
      <c r="G39" s="7">
        <v>100</v>
      </c>
      <c r="H39" s="5" t="s">
        <v>48</v>
      </c>
      <c r="I39" s="5"/>
      <c r="J39" s="92"/>
    </row>
    <row r="40" spans="1:10" x14ac:dyDescent="0.2">
      <c r="A40" s="91"/>
      <c r="B40" s="5"/>
      <c r="C40" s="5" t="s">
        <v>68</v>
      </c>
      <c r="D40" s="5"/>
      <c r="E40" s="5" t="s">
        <v>82</v>
      </c>
      <c r="F40" s="5" t="s">
        <v>26</v>
      </c>
      <c r="G40" s="7">
        <v>8</v>
      </c>
      <c r="H40" s="5" t="s">
        <v>48</v>
      </c>
      <c r="I40" s="5"/>
      <c r="J40" s="92"/>
    </row>
    <row r="41" spans="1:10" x14ac:dyDescent="0.2">
      <c r="A41" s="91"/>
      <c r="B41" s="5"/>
      <c r="C41" s="5" t="s">
        <v>68</v>
      </c>
      <c r="D41" s="5"/>
      <c r="E41" s="5" t="s">
        <v>43</v>
      </c>
      <c r="F41" s="5" t="s">
        <v>26</v>
      </c>
      <c r="G41" s="7">
        <v>8</v>
      </c>
      <c r="H41" s="5" t="s">
        <v>48</v>
      </c>
      <c r="I41" s="5"/>
      <c r="J41" s="92"/>
    </row>
    <row r="42" spans="1:10" x14ac:dyDescent="0.2">
      <c r="A42" s="91"/>
      <c r="B42" s="5"/>
      <c r="C42" s="5" t="s">
        <v>68</v>
      </c>
      <c r="D42" s="5"/>
      <c r="E42" s="5" t="s">
        <v>83</v>
      </c>
      <c r="F42" s="5" t="s">
        <v>37</v>
      </c>
      <c r="G42" s="7">
        <v>2</v>
      </c>
      <c r="H42" s="5" t="s">
        <v>56</v>
      </c>
      <c r="I42" s="5"/>
      <c r="J42" s="92"/>
    </row>
    <row r="43" spans="1:10" x14ac:dyDescent="0.2">
      <c r="A43" s="91"/>
      <c r="B43" s="5"/>
      <c r="C43" s="5" t="s">
        <v>68</v>
      </c>
      <c r="D43" s="5"/>
      <c r="E43" s="5" t="s">
        <v>84</v>
      </c>
      <c r="F43" s="5" t="s">
        <v>37</v>
      </c>
      <c r="G43" s="7">
        <v>5.5</v>
      </c>
      <c r="H43" s="5" t="s">
        <v>56</v>
      </c>
      <c r="I43" s="5"/>
      <c r="J43" s="92"/>
    </row>
    <row r="44" spans="1:10" x14ac:dyDescent="0.2">
      <c r="A44" s="91"/>
      <c r="B44" s="5"/>
      <c r="C44" s="5" t="s">
        <v>68</v>
      </c>
      <c r="D44" s="149" t="s">
        <v>85</v>
      </c>
      <c r="E44" s="5" t="s">
        <v>38</v>
      </c>
      <c r="F44" s="5" t="s">
        <v>39</v>
      </c>
      <c r="G44" s="7">
        <v>43.5</v>
      </c>
      <c r="H44" s="5" t="s">
        <v>48</v>
      </c>
      <c r="I44" s="5"/>
      <c r="J44" s="92"/>
    </row>
    <row r="45" spans="1:10" x14ac:dyDescent="0.2">
      <c r="A45" s="91"/>
      <c r="B45" s="5"/>
      <c r="C45" s="5" t="s">
        <v>68</v>
      </c>
      <c r="D45" s="149" t="s">
        <v>86</v>
      </c>
      <c r="E45" s="5" t="s">
        <v>38</v>
      </c>
      <c r="F45" s="5" t="s">
        <v>39</v>
      </c>
      <c r="G45" s="7">
        <v>43.5</v>
      </c>
      <c r="H45" s="5" t="s">
        <v>48</v>
      </c>
      <c r="I45" s="5"/>
      <c r="J45" s="92"/>
    </row>
    <row r="46" spans="1:10" x14ac:dyDescent="0.2">
      <c r="A46" s="91"/>
      <c r="B46" s="5"/>
      <c r="C46" s="5" t="s">
        <v>68</v>
      </c>
      <c r="D46" s="149" t="s">
        <v>87</v>
      </c>
      <c r="E46" s="5" t="s">
        <v>38</v>
      </c>
      <c r="F46" s="5" t="s">
        <v>39</v>
      </c>
      <c r="G46" s="7">
        <v>36</v>
      </c>
      <c r="H46" s="5" t="s">
        <v>48</v>
      </c>
      <c r="I46" s="5"/>
      <c r="J46" s="92"/>
    </row>
    <row r="47" spans="1:10" x14ac:dyDescent="0.2">
      <c r="A47" s="91"/>
      <c r="B47" s="5"/>
      <c r="C47" s="5" t="s">
        <v>68</v>
      </c>
      <c r="D47" s="149" t="s">
        <v>88</v>
      </c>
      <c r="E47" s="5" t="s">
        <v>38</v>
      </c>
      <c r="F47" s="5" t="s">
        <v>39</v>
      </c>
      <c r="G47" s="7">
        <v>36</v>
      </c>
      <c r="H47" s="5" t="s">
        <v>48</v>
      </c>
      <c r="I47" s="5"/>
      <c r="J47" s="92"/>
    </row>
    <row r="48" spans="1:10" x14ac:dyDescent="0.2">
      <c r="A48" s="91"/>
      <c r="B48" s="5"/>
      <c r="C48" s="5" t="s">
        <v>68</v>
      </c>
      <c r="D48" s="149" t="s">
        <v>59</v>
      </c>
      <c r="E48" s="5" t="s">
        <v>89</v>
      </c>
      <c r="F48" s="5" t="s">
        <v>39</v>
      </c>
      <c r="G48" s="7">
        <v>87.1</v>
      </c>
      <c r="H48" s="5" t="s">
        <v>48</v>
      </c>
      <c r="I48" s="5"/>
      <c r="J48" s="92"/>
    </row>
    <row r="49" spans="1:10" x14ac:dyDescent="0.2">
      <c r="A49" s="91"/>
      <c r="B49" s="5"/>
      <c r="C49" s="5" t="s">
        <v>68</v>
      </c>
      <c r="D49" s="149" t="s">
        <v>90</v>
      </c>
      <c r="E49" s="5" t="s">
        <v>91</v>
      </c>
      <c r="F49" s="5" t="s">
        <v>26</v>
      </c>
      <c r="G49" s="7">
        <v>58</v>
      </c>
      <c r="H49" s="5" t="s">
        <v>48</v>
      </c>
      <c r="I49" s="5"/>
      <c r="J49" s="92"/>
    </row>
    <row r="50" spans="1:10" x14ac:dyDescent="0.2">
      <c r="A50" s="91"/>
      <c r="B50" s="5"/>
      <c r="C50" s="5" t="s">
        <v>68</v>
      </c>
      <c r="D50" s="5"/>
      <c r="E50" s="5" t="s">
        <v>92</v>
      </c>
      <c r="F50" s="5" t="s">
        <v>26</v>
      </c>
      <c r="G50" s="7">
        <v>23</v>
      </c>
      <c r="H50" s="5" t="s">
        <v>48</v>
      </c>
      <c r="I50" s="5"/>
      <c r="J50" s="92"/>
    </row>
    <row r="51" spans="1:10" x14ac:dyDescent="0.2">
      <c r="A51" s="91"/>
      <c r="B51" s="5"/>
      <c r="C51" s="5" t="s">
        <v>68</v>
      </c>
      <c r="D51" s="5"/>
      <c r="E51" s="5" t="s">
        <v>93</v>
      </c>
      <c r="F51" s="5" t="s">
        <v>26</v>
      </c>
      <c r="G51" s="7">
        <v>43.5</v>
      </c>
      <c r="H51" s="5" t="s">
        <v>48</v>
      </c>
      <c r="I51" s="5"/>
      <c r="J51" s="92"/>
    </row>
    <row r="52" spans="1:10" x14ac:dyDescent="0.2">
      <c r="A52" s="91"/>
      <c r="B52" s="5"/>
      <c r="C52" s="5" t="s">
        <v>68</v>
      </c>
      <c r="D52" s="5"/>
      <c r="E52" s="5" t="s">
        <v>94</v>
      </c>
      <c r="F52" s="5" t="s">
        <v>26</v>
      </c>
      <c r="G52" s="7">
        <v>28</v>
      </c>
      <c r="H52" s="5" t="s">
        <v>48</v>
      </c>
      <c r="I52" s="5"/>
      <c r="J52" s="92"/>
    </row>
    <row r="53" spans="1:10" x14ac:dyDescent="0.2">
      <c r="A53" s="91"/>
      <c r="B53" s="5"/>
      <c r="C53" s="5" t="s">
        <v>68</v>
      </c>
      <c r="D53" s="5"/>
      <c r="E53" s="5" t="s">
        <v>52</v>
      </c>
      <c r="F53" s="5" t="s">
        <v>37</v>
      </c>
      <c r="G53" s="7">
        <v>13.23</v>
      </c>
      <c r="H53" s="5" t="s">
        <v>53</v>
      </c>
      <c r="I53" s="5"/>
      <c r="J53" s="92"/>
    </row>
    <row r="54" spans="1:10" ht="13.5" thickBot="1" x14ac:dyDescent="0.25">
      <c r="A54" s="91"/>
      <c r="B54" s="14"/>
      <c r="C54" s="14"/>
      <c r="D54" s="14"/>
      <c r="E54" s="14"/>
      <c r="F54" s="14"/>
      <c r="G54" s="15"/>
      <c r="H54" s="14"/>
      <c r="I54" s="14"/>
      <c r="J54" s="92"/>
    </row>
    <row r="55" spans="1:10" s="3" customFormat="1" ht="13.5" thickBot="1" x14ac:dyDescent="0.25">
      <c r="A55" s="95"/>
      <c r="B55" s="78" t="s">
        <v>44</v>
      </c>
      <c r="C55" s="79"/>
      <c r="D55" s="79"/>
      <c r="E55" s="79"/>
      <c r="F55" s="79"/>
      <c r="G55" s="80">
        <f>SUM(G10:G53)</f>
        <v>1629.1799999999998</v>
      </c>
      <c r="H55" s="79"/>
      <c r="I55" s="81"/>
      <c r="J55" s="96"/>
    </row>
    <row r="56" spans="1:10" s="82" customFormat="1" ht="3.95" customHeight="1" thickBot="1" x14ac:dyDescent="0.25">
      <c r="A56" s="97"/>
      <c r="B56" s="98"/>
      <c r="C56" s="98"/>
      <c r="D56" s="98"/>
      <c r="E56" s="98"/>
      <c r="F56" s="98"/>
      <c r="G56" s="99"/>
      <c r="H56" s="98"/>
      <c r="I56" s="98"/>
      <c r="J56" s="100"/>
    </row>
    <row r="57" spans="1:10" s="82" customFormat="1" ht="3.95" customHeight="1" x14ac:dyDescent="0.2">
      <c r="A57" s="101"/>
      <c r="B57" s="102"/>
      <c r="C57" s="102"/>
      <c r="D57" s="102"/>
      <c r="E57" s="102"/>
      <c r="F57" s="102"/>
      <c r="G57" s="103"/>
      <c r="H57" s="102"/>
      <c r="I57" s="102"/>
      <c r="J57" s="104"/>
    </row>
    <row r="58" spans="1:10" s="2" customFormat="1" ht="15.75" x14ac:dyDescent="0.25">
      <c r="A58" s="89"/>
      <c r="B58" s="83" t="str">
        <f>+B2</f>
        <v>Inventarisatie ROC TOP</v>
      </c>
      <c r="C58" s="83"/>
      <c r="D58" s="83"/>
      <c r="E58" s="113"/>
      <c r="F58" s="83"/>
      <c r="G58" s="84"/>
      <c r="H58" s="83"/>
      <c r="I58" s="83"/>
      <c r="J58" s="90"/>
    </row>
    <row r="59" spans="1:10" x14ac:dyDescent="0.2">
      <c r="A59" s="91"/>
      <c r="B59" s="14"/>
      <c r="C59" s="14"/>
      <c r="D59" s="14"/>
      <c r="E59" s="14"/>
      <c r="F59" s="14"/>
      <c r="G59" s="15"/>
      <c r="H59" s="14"/>
      <c r="I59" s="14"/>
      <c r="J59" s="92"/>
    </row>
    <row r="60" spans="1:10" s="2" customFormat="1" ht="15.75" x14ac:dyDescent="0.25">
      <c r="A60" s="89"/>
      <c r="B60" s="83" t="str">
        <f>+B4</f>
        <v>Object:</v>
      </c>
      <c r="C60" s="83" t="str">
        <f>+$C$4</f>
        <v>Wibautcollege</v>
      </c>
      <c r="D60" s="83"/>
      <c r="E60" s="83"/>
      <c r="F60" s="83"/>
      <c r="G60" s="84"/>
      <c r="H60" s="83"/>
      <c r="I60" s="83"/>
      <c r="J60" s="90"/>
    </row>
    <row r="61" spans="1:10" s="2" customFormat="1" ht="15.75" x14ac:dyDescent="0.25">
      <c r="A61" s="89"/>
      <c r="B61" s="83" t="str">
        <f>+B5</f>
        <v>Adres:</v>
      </c>
      <c r="C61" s="83" t="str">
        <f>+$C$5</f>
        <v>Wibautstraat 135-139</v>
      </c>
      <c r="D61" s="83"/>
      <c r="E61" s="83"/>
      <c r="F61" s="83"/>
      <c r="G61" s="84"/>
      <c r="H61" s="83"/>
      <c r="I61" s="83"/>
      <c r="J61" s="90"/>
    </row>
    <row r="62" spans="1:10" s="2" customFormat="1" ht="15.75" x14ac:dyDescent="0.25">
      <c r="A62" s="89"/>
      <c r="B62" s="83" t="str">
        <f>+B6</f>
        <v>Plaats:</v>
      </c>
      <c r="C62" s="83" t="str">
        <f>+$C$6</f>
        <v>1097 DN  Amsterdam</v>
      </c>
      <c r="D62" s="83"/>
      <c r="E62" s="83"/>
      <c r="F62" s="83"/>
      <c r="G62" s="84"/>
      <c r="H62" s="83"/>
      <c r="I62" s="83"/>
      <c r="J62" s="90"/>
    </row>
    <row r="63" spans="1:10" x14ac:dyDescent="0.2">
      <c r="A63" s="91"/>
      <c r="B63" s="14"/>
      <c r="C63" s="14"/>
      <c r="D63" s="14"/>
      <c r="E63" s="14"/>
      <c r="F63" s="14"/>
      <c r="G63" s="15"/>
      <c r="H63" s="14"/>
      <c r="I63" s="14"/>
      <c r="J63" s="92"/>
    </row>
    <row r="64" spans="1:10" s="8" customFormat="1" ht="15.75" x14ac:dyDescent="0.25">
      <c r="A64" s="105"/>
      <c r="B64" s="106" t="s">
        <v>11</v>
      </c>
      <c r="C64" s="106"/>
      <c r="D64" s="106"/>
      <c r="E64" s="106"/>
      <c r="F64" s="106"/>
      <c r="G64" s="107"/>
      <c r="H64" s="106"/>
      <c r="I64" s="106"/>
      <c r="J64" s="108"/>
    </row>
    <row r="65" spans="1:10" x14ac:dyDescent="0.2">
      <c r="A65" s="91"/>
      <c r="B65" s="14"/>
      <c r="C65" s="14"/>
      <c r="D65" s="14"/>
      <c r="E65" s="14"/>
      <c r="F65" s="14"/>
      <c r="G65" s="15"/>
      <c r="H65" s="14"/>
      <c r="I65" s="14"/>
      <c r="J65" s="92"/>
    </row>
    <row r="66" spans="1:10" x14ac:dyDescent="0.2">
      <c r="A66" s="91"/>
      <c r="B66" s="9"/>
      <c r="C66" s="10"/>
      <c r="D66" s="10"/>
      <c r="E66" s="10"/>
      <c r="F66" s="10"/>
      <c r="G66" s="11"/>
      <c r="H66" s="10"/>
      <c r="I66" s="12"/>
      <c r="J66" s="92"/>
    </row>
    <row r="67" spans="1:10" x14ac:dyDescent="0.2">
      <c r="A67" s="91"/>
      <c r="B67" s="13" t="s">
        <v>33</v>
      </c>
      <c r="C67" s="14"/>
      <c r="D67" s="14"/>
      <c r="E67" s="14"/>
      <c r="F67" s="14"/>
      <c r="G67" s="15"/>
      <c r="H67" s="14"/>
      <c r="I67" s="16"/>
      <c r="J67" s="92"/>
    </row>
    <row r="68" spans="1:10" x14ac:dyDescent="0.2">
      <c r="A68" s="91"/>
      <c r="B68" s="13" t="s">
        <v>32</v>
      </c>
      <c r="C68" s="14"/>
      <c r="D68" s="14" t="s">
        <v>34</v>
      </c>
      <c r="E68" s="14"/>
      <c r="F68" s="14"/>
      <c r="G68" s="15"/>
      <c r="H68" s="14"/>
      <c r="I68" s="16"/>
      <c r="J68" s="92"/>
    </row>
    <row r="69" spans="1:10" x14ac:dyDescent="0.2">
      <c r="A69" s="91"/>
      <c r="B69" s="13"/>
      <c r="C69" s="14"/>
      <c r="D69" s="14" t="s">
        <v>35</v>
      </c>
      <c r="E69" s="14"/>
      <c r="F69" s="14"/>
      <c r="G69" s="15"/>
      <c r="H69" s="14"/>
      <c r="I69" s="16"/>
      <c r="J69" s="92"/>
    </row>
    <row r="70" spans="1:10" x14ac:dyDescent="0.2">
      <c r="A70" s="91"/>
      <c r="B70" s="13"/>
      <c r="C70" s="14"/>
      <c r="D70" s="14" t="s">
        <v>36</v>
      </c>
      <c r="E70" s="14"/>
      <c r="F70" s="14"/>
      <c r="G70" s="15"/>
      <c r="H70" s="14"/>
      <c r="I70" s="16"/>
      <c r="J70" s="92"/>
    </row>
    <row r="71" spans="1:10" x14ac:dyDescent="0.2">
      <c r="A71" s="91"/>
      <c r="B71" s="13"/>
      <c r="C71" s="14"/>
      <c r="D71" s="14"/>
      <c r="E71" s="14"/>
      <c r="F71" s="14"/>
      <c r="G71" s="15"/>
      <c r="H71" s="14"/>
      <c r="I71" s="16"/>
      <c r="J71" s="92"/>
    </row>
    <row r="72" spans="1:10" x14ac:dyDescent="0.2">
      <c r="A72" s="91"/>
      <c r="B72" s="13"/>
      <c r="C72" s="14"/>
      <c r="D72" s="14"/>
      <c r="E72" s="14"/>
      <c r="F72" s="14"/>
      <c r="G72" s="15"/>
      <c r="H72" s="14"/>
      <c r="I72" s="16"/>
      <c r="J72" s="92"/>
    </row>
    <row r="73" spans="1:10" x14ac:dyDescent="0.2">
      <c r="A73" s="91"/>
      <c r="B73" s="13"/>
      <c r="C73" s="14"/>
      <c r="D73" s="14"/>
      <c r="E73" s="14"/>
      <c r="F73" s="14"/>
      <c r="G73" s="15"/>
      <c r="H73" s="14"/>
      <c r="I73" s="16"/>
      <c r="J73" s="92"/>
    </row>
    <row r="74" spans="1:10" x14ac:dyDescent="0.2">
      <c r="A74" s="91"/>
      <c r="B74" s="13"/>
      <c r="C74" s="14"/>
      <c r="D74" s="14"/>
      <c r="E74" s="14"/>
      <c r="F74" s="14"/>
      <c r="G74" s="15"/>
      <c r="H74" s="14"/>
      <c r="I74" s="16"/>
      <c r="J74" s="92"/>
    </row>
    <row r="75" spans="1:10" x14ac:dyDescent="0.2">
      <c r="A75" s="91"/>
      <c r="B75" s="13"/>
      <c r="C75" s="14"/>
      <c r="D75" s="14"/>
      <c r="E75" s="14"/>
      <c r="F75" s="14"/>
      <c r="G75" s="15"/>
      <c r="H75" s="14"/>
      <c r="I75" s="16"/>
      <c r="J75" s="92"/>
    </row>
    <row r="76" spans="1:10" x14ac:dyDescent="0.2">
      <c r="A76" s="91"/>
      <c r="B76" s="13"/>
      <c r="C76" s="14"/>
      <c r="D76" s="14"/>
      <c r="E76" s="14"/>
      <c r="F76" s="14"/>
      <c r="G76" s="15"/>
      <c r="H76" s="14"/>
      <c r="I76" s="16"/>
      <c r="J76" s="92"/>
    </row>
    <row r="77" spans="1:10" x14ac:dyDescent="0.2">
      <c r="A77" s="91"/>
      <c r="B77" s="13"/>
      <c r="C77" s="14"/>
      <c r="D77" s="14"/>
      <c r="E77" s="14"/>
      <c r="F77" s="14"/>
      <c r="G77" s="15"/>
      <c r="H77" s="14"/>
      <c r="I77" s="16"/>
      <c r="J77" s="92"/>
    </row>
    <row r="78" spans="1:10" x14ac:dyDescent="0.2">
      <c r="A78" s="91"/>
      <c r="B78" s="13"/>
      <c r="C78" s="14"/>
      <c r="D78" s="14"/>
      <c r="E78" s="14"/>
      <c r="F78" s="14"/>
      <c r="G78" s="15"/>
      <c r="H78" s="14"/>
      <c r="I78" s="16"/>
      <c r="J78" s="92"/>
    </row>
    <row r="79" spans="1:10" x14ac:dyDescent="0.2">
      <c r="A79" s="91"/>
      <c r="B79" s="13"/>
      <c r="C79" s="14"/>
      <c r="D79" s="14"/>
      <c r="E79" s="14"/>
      <c r="F79" s="14"/>
      <c r="G79" s="15"/>
      <c r="H79" s="14"/>
      <c r="I79" s="16"/>
      <c r="J79" s="92"/>
    </row>
    <row r="80" spans="1:10" x14ac:dyDescent="0.2">
      <c r="A80" s="91"/>
      <c r="B80" s="13"/>
      <c r="C80" s="14"/>
      <c r="D80" s="14"/>
      <c r="E80" s="14"/>
      <c r="F80" s="14"/>
      <c r="G80" s="15"/>
      <c r="H80" s="14"/>
      <c r="I80" s="16"/>
      <c r="J80" s="92"/>
    </row>
    <row r="81" spans="1:10" x14ac:dyDescent="0.2">
      <c r="A81" s="91"/>
      <c r="B81" s="13"/>
      <c r="C81" s="14"/>
      <c r="D81" s="14"/>
      <c r="E81" s="14"/>
      <c r="F81" s="14"/>
      <c r="G81" s="15"/>
      <c r="H81" s="14"/>
      <c r="I81" s="16"/>
      <c r="J81" s="92"/>
    </row>
    <row r="82" spans="1:10" x14ac:dyDescent="0.2">
      <c r="A82" s="91"/>
      <c r="B82" s="13"/>
      <c r="C82" s="14"/>
      <c r="D82" s="14"/>
      <c r="E82" s="14"/>
      <c r="F82" s="14"/>
      <c r="G82" s="15"/>
      <c r="H82" s="14"/>
      <c r="I82" s="16"/>
      <c r="J82" s="92"/>
    </row>
    <row r="83" spans="1:10" x14ac:dyDescent="0.2">
      <c r="A83" s="91"/>
      <c r="B83" s="13"/>
      <c r="C83" s="14"/>
      <c r="D83" s="14"/>
      <c r="E83" s="14"/>
      <c r="F83" s="14"/>
      <c r="G83" s="15"/>
      <c r="H83" s="14"/>
      <c r="I83" s="16"/>
      <c r="J83" s="92"/>
    </row>
    <row r="84" spans="1:10" ht="15.75" x14ac:dyDescent="0.25">
      <c r="A84" s="91"/>
      <c r="B84" s="20"/>
      <c r="C84" s="17"/>
      <c r="D84" s="17"/>
      <c r="E84" s="17"/>
      <c r="F84" s="17"/>
      <c r="G84" s="18"/>
      <c r="H84" s="17"/>
      <c r="I84" s="19"/>
      <c r="J84" s="92"/>
    </row>
    <row r="85" spans="1:10" ht="3.95" customHeight="1" thickBot="1" x14ac:dyDescent="0.25">
      <c r="A85" s="109"/>
      <c r="B85" s="110"/>
      <c r="C85" s="110"/>
      <c r="D85" s="110"/>
      <c r="E85" s="110"/>
      <c r="F85" s="110"/>
      <c r="G85" s="111"/>
      <c r="H85" s="110"/>
      <c r="I85" s="110"/>
      <c r="J85" s="112"/>
    </row>
  </sheetData>
  <phoneticPr fontId="4" type="noConversion"/>
  <pageMargins left="0.75" right="0.75" top="1" bottom="1" header="0.5" footer="0.5"/>
  <pageSetup paperSize="9" scale="97" fitToHeight="0" orientation="portrait" horizontalDpi="4294967293" verticalDpi="0" r:id="rId1"/>
  <headerFooter alignWithMargins="0"/>
  <rowBreaks count="2" manualBreakCount="2">
    <brk id="56" max="16383" man="1"/>
    <brk id="8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0"/>
  <sheetViews>
    <sheetView workbookViewId="0">
      <selection activeCell="I47" sqref="I47:N47"/>
    </sheetView>
  </sheetViews>
  <sheetFormatPr defaultRowHeight="12.75" x14ac:dyDescent="0.2"/>
  <cols>
    <col min="1" max="1" width="1.7109375" style="25" customWidth="1"/>
    <col min="2" max="2" width="30.7109375" style="25" customWidth="1"/>
    <col min="3" max="5" width="10.7109375" style="75" customWidth="1"/>
    <col min="6" max="6" width="15.7109375" style="75" customWidth="1"/>
    <col min="7" max="7" width="10.7109375" style="75" customWidth="1"/>
    <col min="8" max="8" width="2.42578125" style="25" customWidth="1"/>
    <col min="9" max="9" width="30.7109375" style="25" customWidth="1"/>
    <col min="10" max="12" width="10.7109375" style="75" customWidth="1"/>
    <col min="13" max="13" width="15.7109375" style="75" customWidth="1"/>
    <col min="14" max="14" width="10.7109375" style="75" customWidth="1"/>
    <col min="15" max="15" width="1.7109375" style="25" customWidth="1"/>
    <col min="16" max="16384" width="9.140625" style="25"/>
  </cols>
  <sheetData>
    <row r="1" spans="1:15" ht="6" customHeight="1" thickTop="1" x14ac:dyDescent="0.2">
      <c r="A1" s="21"/>
      <c r="B1" s="22"/>
      <c r="C1" s="23"/>
      <c r="D1" s="23"/>
      <c r="E1" s="23"/>
      <c r="F1" s="23"/>
      <c r="G1" s="23"/>
      <c r="H1" s="22"/>
      <c r="I1" s="22"/>
      <c r="J1" s="23"/>
      <c r="K1" s="23"/>
      <c r="L1" s="23"/>
      <c r="M1" s="23"/>
      <c r="N1" s="23"/>
      <c r="O1" s="24"/>
    </row>
    <row r="2" spans="1:15" s="32" customFormat="1" ht="18.75" x14ac:dyDescent="0.3">
      <c r="A2" s="26"/>
      <c r="B2" s="27" t="s">
        <v>15</v>
      </c>
      <c r="C2" s="28"/>
      <c r="D2" s="28"/>
      <c r="E2" s="29"/>
      <c r="F2" s="29"/>
      <c r="G2" s="29"/>
      <c r="H2" s="30"/>
      <c r="I2" s="27"/>
      <c r="J2" s="28"/>
      <c r="K2" s="28"/>
      <c r="L2" s="29"/>
      <c r="M2" s="29"/>
      <c r="N2" s="29"/>
      <c r="O2" s="31"/>
    </row>
    <row r="3" spans="1:15" ht="13.5" thickBot="1" x14ac:dyDescent="0.25">
      <c r="A3" s="33"/>
      <c r="B3" s="34"/>
      <c r="C3" s="35"/>
      <c r="D3" s="35"/>
      <c r="E3" s="35"/>
      <c r="F3" s="35"/>
      <c r="G3" s="35"/>
      <c r="H3" s="34"/>
      <c r="I3" s="34"/>
      <c r="J3" s="35"/>
      <c r="K3" s="35"/>
      <c r="L3" s="35"/>
      <c r="M3" s="35"/>
      <c r="N3" s="35"/>
      <c r="O3" s="36"/>
    </row>
    <row r="4" spans="1:15" x14ac:dyDescent="0.2">
      <c r="A4" s="33"/>
      <c r="B4" s="37" t="s">
        <v>16</v>
      </c>
      <c r="C4" s="35"/>
      <c r="D4" s="137" t="str">
        <f>+'Wibautcollege Inv'!C4</f>
        <v>Wibautcollege</v>
      </c>
      <c r="E4" s="138"/>
      <c r="F4" s="138"/>
      <c r="G4" s="138"/>
      <c r="H4" s="138"/>
      <c r="I4" s="138"/>
      <c r="J4" s="139"/>
      <c r="K4" s="35"/>
      <c r="L4" s="35"/>
      <c r="M4" s="35"/>
      <c r="N4" s="35"/>
      <c r="O4" s="36"/>
    </row>
    <row r="5" spans="1:15" x14ac:dyDescent="0.2">
      <c r="A5" s="33"/>
      <c r="B5" s="37" t="s">
        <v>17</v>
      </c>
      <c r="C5" s="35"/>
      <c r="D5" s="140" t="str">
        <f>+'Wibautcollege Inv'!C5</f>
        <v>Wibautstraat 135-139</v>
      </c>
      <c r="E5" s="141"/>
      <c r="F5" s="141"/>
      <c r="G5" s="141"/>
      <c r="H5" s="141"/>
      <c r="I5" s="141"/>
      <c r="J5" s="142"/>
      <c r="K5" s="35"/>
      <c r="L5" s="35"/>
      <c r="M5" s="35"/>
      <c r="N5" s="35"/>
      <c r="O5" s="36"/>
    </row>
    <row r="6" spans="1:15" x14ac:dyDescent="0.2">
      <c r="A6" s="33"/>
      <c r="B6" s="37" t="s">
        <v>18</v>
      </c>
      <c r="C6" s="35"/>
      <c r="D6" s="140" t="str">
        <f>+'Wibautcollege Inv'!C6</f>
        <v>1097 DN  Amsterdam</v>
      </c>
      <c r="E6" s="141"/>
      <c r="F6" s="141"/>
      <c r="G6" s="141"/>
      <c r="H6" s="141"/>
      <c r="I6" s="141"/>
      <c r="J6" s="142"/>
      <c r="K6" s="35"/>
      <c r="L6" s="35"/>
      <c r="M6" s="35"/>
      <c r="N6" s="35"/>
      <c r="O6" s="36"/>
    </row>
    <row r="7" spans="1:15" ht="13.5" thickBot="1" x14ac:dyDescent="0.25">
      <c r="A7" s="33"/>
      <c r="B7" s="37" t="s">
        <v>19</v>
      </c>
      <c r="C7" s="35"/>
      <c r="D7" s="143">
        <f>+'Wibautcollege Inv'!E2</f>
        <v>42979</v>
      </c>
      <c r="E7" s="144"/>
      <c r="F7" s="144"/>
      <c r="G7" s="144"/>
      <c r="H7" s="144"/>
      <c r="I7" s="144"/>
      <c r="J7" s="145"/>
      <c r="K7" s="35"/>
      <c r="L7" s="35"/>
      <c r="M7" s="35"/>
      <c r="N7" s="35"/>
      <c r="O7" s="36"/>
    </row>
    <row r="8" spans="1:15" ht="13.5" thickBot="1" x14ac:dyDescent="0.25">
      <c r="A8" s="33"/>
      <c r="B8" s="34"/>
      <c r="C8" s="35"/>
      <c r="D8" s="35"/>
      <c r="E8" s="35"/>
      <c r="F8" s="35"/>
      <c r="G8" s="35"/>
      <c r="H8" s="34"/>
      <c r="I8" s="34"/>
      <c r="J8" s="35"/>
      <c r="K8" s="35"/>
      <c r="L8" s="35"/>
      <c r="M8" s="35"/>
      <c r="N8" s="35"/>
      <c r="O8" s="36"/>
    </row>
    <row r="9" spans="1:15" s="42" customFormat="1" ht="15.75" x14ac:dyDescent="0.25">
      <c r="A9" s="38"/>
      <c r="B9" s="146" t="s">
        <v>96</v>
      </c>
      <c r="C9" s="147"/>
      <c r="D9" s="147"/>
      <c r="E9" s="148"/>
      <c r="F9" s="148"/>
      <c r="G9" s="39"/>
      <c r="H9" s="40"/>
      <c r="I9" s="146" t="s">
        <v>20</v>
      </c>
      <c r="J9" s="147"/>
      <c r="K9" s="147"/>
      <c r="L9" s="148"/>
      <c r="M9" s="148"/>
      <c r="N9" s="39"/>
      <c r="O9" s="41"/>
    </row>
    <row r="10" spans="1:15" ht="3.75" customHeight="1" x14ac:dyDescent="0.2">
      <c r="A10" s="33"/>
      <c r="B10" s="43"/>
      <c r="C10" s="44"/>
      <c r="D10" s="44"/>
      <c r="E10" s="44"/>
      <c r="F10" s="44"/>
      <c r="G10" s="45"/>
      <c r="H10" s="34"/>
      <c r="I10" s="43"/>
      <c r="J10" s="44"/>
      <c r="K10" s="44"/>
      <c r="L10" s="44"/>
      <c r="M10" s="44"/>
      <c r="N10" s="45"/>
      <c r="O10" s="36"/>
    </row>
    <row r="11" spans="1:15" s="51" customFormat="1" ht="13.5" thickBot="1" x14ac:dyDescent="0.25">
      <c r="A11" s="46"/>
      <c r="B11" s="47" t="s">
        <v>4</v>
      </c>
      <c r="C11" s="129" t="s">
        <v>21</v>
      </c>
      <c r="D11" s="130"/>
      <c r="E11" s="48" t="s">
        <v>22</v>
      </c>
      <c r="F11" s="48" t="s">
        <v>23</v>
      </c>
      <c r="G11" s="48" t="s">
        <v>24</v>
      </c>
      <c r="H11" s="49"/>
      <c r="I11" s="47" t="s">
        <v>4</v>
      </c>
      <c r="J11" s="129" t="s">
        <v>21</v>
      </c>
      <c r="K11" s="130"/>
      <c r="L11" s="48" t="s">
        <v>22</v>
      </c>
      <c r="M11" s="48" t="s">
        <v>23</v>
      </c>
      <c r="N11" s="48" t="s">
        <v>24</v>
      </c>
      <c r="O11" s="50"/>
    </row>
    <row r="12" spans="1:15" s="51" customFormat="1" ht="13.5" thickBot="1" x14ac:dyDescent="0.25">
      <c r="A12" s="46"/>
      <c r="B12" s="49"/>
      <c r="C12" s="52" t="s">
        <v>25</v>
      </c>
      <c r="D12" s="52" t="s">
        <v>26</v>
      </c>
      <c r="E12" s="53"/>
      <c r="F12" s="53"/>
      <c r="G12" s="53"/>
      <c r="H12" s="49"/>
      <c r="I12" s="49"/>
      <c r="J12" s="52" t="s">
        <v>25</v>
      </c>
      <c r="K12" s="52" t="s">
        <v>26</v>
      </c>
      <c r="L12" s="53"/>
      <c r="M12" s="53"/>
      <c r="N12" s="53"/>
      <c r="O12" s="50"/>
    </row>
    <row r="13" spans="1:15" x14ac:dyDescent="0.2">
      <c r="A13" s="33"/>
      <c r="B13" s="54" t="s">
        <v>95</v>
      </c>
      <c r="C13" s="55">
        <v>3</v>
      </c>
      <c r="D13" s="55">
        <v>1.35</v>
      </c>
      <c r="E13" s="55">
        <f>+C13*D13</f>
        <v>4.0500000000000007</v>
      </c>
      <c r="F13" s="55">
        <v>12</v>
      </c>
      <c r="G13" s="56">
        <f>+E13*F13</f>
        <v>48.600000000000009</v>
      </c>
      <c r="H13" s="34"/>
      <c r="I13" s="54" t="s">
        <v>68</v>
      </c>
      <c r="J13" s="55">
        <v>0.84</v>
      </c>
      <c r="K13" s="55">
        <v>2</v>
      </c>
      <c r="L13" s="55">
        <f>+J13*K13</f>
        <v>1.68</v>
      </c>
      <c r="M13" s="55">
        <v>1</v>
      </c>
      <c r="N13" s="56">
        <f>+L13*M13</f>
        <v>1.68</v>
      </c>
      <c r="O13" s="36"/>
    </row>
    <row r="14" spans="1:15" x14ac:dyDescent="0.2">
      <c r="A14" s="33"/>
      <c r="B14" s="57"/>
      <c r="C14" s="58">
        <v>2.6</v>
      </c>
      <c r="D14" s="58">
        <v>5.2</v>
      </c>
      <c r="E14" s="58">
        <f>+C14*D14</f>
        <v>13.520000000000001</v>
      </c>
      <c r="F14" s="58">
        <v>7</v>
      </c>
      <c r="G14" s="59">
        <f>+E14*F14</f>
        <v>94.640000000000015</v>
      </c>
      <c r="H14" s="34"/>
      <c r="I14" s="57"/>
      <c r="J14" s="58">
        <v>2.4</v>
      </c>
      <c r="K14" s="58">
        <v>3</v>
      </c>
      <c r="L14" s="58">
        <f>+J14*K14</f>
        <v>7.1999999999999993</v>
      </c>
      <c r="M14" s="58">
        <v>2</v>
      </c>
      <c r="N14" s="59">
        <f>+L14*M14</f>
        <v>14.399999999999999</v>
      </c>
      <c r="O14" s="36"/>
    </row>
    <row r="15" spans="1:15" x14ac:dyDescent="0.2">
      <c r="A15" s="33"/>
      <c r="B15" s="57"/>
      <c r="C15" s="58"/>
      <c r="D15" s="58"/>
      <c r="E15" s="58">
        <f t="shared" ref="E15:E34" si="0">+C15*D15</f>
        <v>0</v>
      </c>
      <c r="F15" s="58"/>
      <c r="G15" s="59">
        <f t="shared" ref="G15:G34" si="1">+E15*F15</f>
        <v>0</v>
      </c>
      <c r="H15" s="34"/>
      <c r="I15" s="57"/>
      <c r="J15" s="58">
        <v>1.78</v>
      </c>
      <c r="K15" s="58">
        <v>0.6</v>
      </c>
      <c r="L15" s="58">
        <f t="shared" ref="L15:L34" si="2">+J15*K15</f>
        <v>1.0680000000000001</v>
      </c>
      <c r="M15" s="58">
        <v>1</v>
      </c>
      <c r="N15" s="59">
        <f t="shared" ref="N15:N34" si="3">+L15*M15</f>
        <v>1.0680000000000001</v>
      </c>
      <c r="O15" s="36"/>
    </row>
    <row r="16" spans="1:15" x14ac:dyDescent="0.2">
      <c r="A16" s="33"/>
      <c r="B16" s="57"/>
      <c r="C16" s="58"/>
      <c r="D16" s="58"/>
      <c r="E16" s="58">
        <f t="shared" si="0"/>
        <v>0</v>
      </c>
      <c r="F16" s="58"/>
      <c r="G16" s="59">
        <f t="shared" si="1"/>
        <v>0</v>
      </c>
      <c r="H16" s="34"/>
      <c r="I16" s="57"/>
      <c r="J16" s="58">
        <v>3.05</v>
      </c>
      <c r="K16" s="58">
        <v>2.4500000000000002</v>
      </c>
      <c r="L16" s="58">
        <f t="shared" si="2"/>
        <v>7.4725000000000001</v>
      </c>
      <c r="M16" s="58">
        <v>8</v>
      </c>
      <c r="N16" s="59">
        <f t="shared" si="3"/>
        <v>59.78</v>
      </c>
      <c r="O16" s="36"/>
    </row>
    <row r="17" spans="1:15" x14ac:dyDescent="0.2">
      <c r="A17" s="33"/>
      <c r="B17" s="57"/>
      <c r="C17" s="58"/>
      <c r="D17" s="58"/>
      <c r="E17" s="58">
        <f t="shared" si="0"/>
        <v>0</v>
      </c>
      <c r="F17" s="58"/>
      <c r="G17" s="59">
        <f t="shared" si="1"/>
        <v>0</v>
      </c>
      <c r="H17" s="34"/>
      <c r="I17" s="57"/>
      <c r="J17" s="58">
        <v>3.05</v>
      </c>
      <c r="K17" s="58">
        <v>0.78</v>
      </c>
      <c r="L17" s="58">
        <f t="shared" si="2"/>
        <v>2.379</v>
      </c>
      <c r="M17" s="58">
        <v>2</v>
      </c>
      <c r="N17" s="59">
        <f t="shared" si="3"/>
        <v>4.758</v>
      </c>
      <c r="O17" s="36"/>
    </row>
    <row r="18" spans="1:15" x14ac:dyDescent="0.2">
      <c r="A18" s="33"/>
      <c r="B18" s="57"/>
      <c r="C18" s="58"/>
      <c r="D18" s="58"/>
      <c r="E18" s="58">
        <f t="shared" si="0"/>
        <v>0</v>
      </c>
      <c r="F18" s="58"/>
      <c r="G18" s="59">
        <f t="shared" si="1"/>
        <v>0</v>
      </c>
      <c r="H18" s="34"/>
      <c r="I18" s="57"/>
      <c r="J18" s="58">
        <v>3.05</v>
      </c>
      <c r="K18" s="58">
        <v>2.64</v>
      </c>
      <c r="L18" s="58">
        <f t="shared" si="2"/>
        <v>8.0519999999999996</v>
      </c>
      <c r="M18" s="58">
        <v>5</v>
      </c>
      <c r="N18" s="59">
        <f t="shared" si="3"/>
        <v>40.26</v>
      </c>
      <c r="O18" s="36"/>
    </row>
    <row r="19" spans="1:15" x14ac:dyDescent="0.2">
      <c r="A19" s="33"/>
      <c r="B19" s="57"/>
      <c r="C19" s="58"/>
      <c r="D19" s="58"/>
      <c r="E19" s="58">
        <f t="shared" si="0"/>
        <v>0</v>
      </c>
      <c r="F19" s="58"/>
      <c r="G19" s="59">
        <f t="shared" si="1"/>
        <v>0</v>
      </c>
      <c r="H19" s="34"/>
      <c r="I19" s="57"/>
      <c r="J19" s="58">
        <v>3.05</v>
      </c>
      <c r="K19" s="58">
        <v>1.89</v>
      </c>
      <c r="L19" s="58">
        <f t="shared" si="2"/>
        <v>5.7644999999999991</v>
      </c>
      <c r="M19" s="58">
        <v>10</v>
      </c>
      <c r="N19" s="59">
        <f t="shared" si="3"/>
        <v>57.644999999999989</v>
      </c>
      <c r="O19" s="36"/>
    </row>
    <row r="20" spans="1:15" x14ac:dyDescent="0.2">
      <c r="A20" s="33"/>
      <c r="B20" s="57"/>
      <c r="C20" s="58"/>
      <c r="D20" s="58"/>
      <c r="E20" s="58">
        <f t="shared" si="0"/>
        <v>0</v>
      </c>
      <c r="F20" s="58"/>
      <c r="G20" s="59">
        <f t="shared" si="1"/>
        <v>0</v>
      </c>
      <c r="H20" s="34"/>
      <c r="I20" s="57"/>
      <c r="J20" s="58">
        <v>3.78</v>
      </c>
      <c r="K20" s="58">
        <v>1.83</v>
      </c>
      <c r="L20" s="58">
        <f t="shared" si="2"/>
        <v>6.9173999999999998</v>
      </c>
      <c r="M20" s="58">
        <v>3</v>
      </c>
      <c r="N20" s="59">
        <f t="shared" si="3"/>
        <v>20.752199999999998</v>
      </c>
      <c r="O20" s="36"/>
    </row>
    <row r="21" spans="1:15" x14ac:dyDescent="0.2">
      <c r="A21" s="33"/>
      <c r="B21" s="57"/>
      <c r="C21" s="58"/>
      <c r="D21" s="58"/>
      <c r="E21" s="58">
        <f t="shared" si="0"/>
        <v>0</v>
      </c>
      <c r="F21" s="58"/>
      <c r="G21" s="59">
        <f t="shared" si="1"/>
        <v>0</v>
      </c>
      <c r="H21" s="34"/>
      <c r="I21" s="57" t="s">
        <v>95</v>
      </c>
      <c r="J21" s="58">
        <v>3</v>
      </c>
      <c r="K21" s="58">
        <v>2</v>
      </c>
      <c r="L21" s="58">
        <f t="shared" si="2"/>
        <v>6</v>
      </c>
      <c r="M21" s="58">
        <v>2</v>
      </c>
      <c r="N21" s="59">
        <f t="shared" si="3"/>
        <v>12</v>
      </c>
      <c r="O21" s="36"/>
    </row>
    <row r="22" spans="1:15" x14ac:dyDescent="0.2">
      <c r="A22" s="33"/>
      <c r="B22" s="57"/>
      <c r="C22" s="58"/>
      <c r="D22" s="58"/>
      <c r="E22" s="58">
        <f t="shared" si="0"/>
        <v>0</v>
      </c>
      <c r="F22" s="58"/>
      <c r="G22" s="59">
        <f t="shared" si="1"/>
        <v>0</v>
      </c>
      <c r="H22" s="34"/>
      <c r="I22" s="57"/>
      <c r="J22" s="58">
        <v>1.85</v>
      </c>
      <c r="K22" s="58">
        <v>0.75</v>
      </c>
      <c r="L22" s="58">
        <f t="shared" si="2"/>
        <v>1.3875000000000002</v>
      </c>
      <c r="M22" s="58">
        <v>22</v>
      </c>
      <c r="N22" s="59">
        <f t="shared" si="3"/>
        <v>30.525000000000006</v>
      </c>
      <c r="O22" s="36"/>
    </row>
    <row r="23" spans="1:15" x14ac:dyDescent="0.2">
      <c r="A23" s="33"/>
      <c r="B23" s="57"/>
      <c r="C23" s="58"/>
      <c r="D23" s="58"/>
      <c r="E23" s="58">
        <f t="shared" si="0"/>
        <v>0</v>
      </c>
      <c r="F23" s="58"/>
      <c r="G23" s="59">
        <f t="shared" si="1"/>
        <v>0</v>
      </c>
      <c r="H23" s="34"/>
      <c r="I23" s="57"/>
      <c r="J23" s="58"/>
      <c r="K23" s="58"/>
      <c r="L23" s="58">
        <f t="shared" si="2"/>
        <v>0</v>
      </c>
      <c r="M23" s="58"/>
      <c r="N23" s="59">
        <f t="shared" si="3"/>
        <v>0</v>
      </c>
      <c r="O23" s="36"/>
    </row>
    <row r="24" spans="1:15" x14ac:dyDescent="0.2">
      <c r="A24" s="33"/>
      <c r="B24" s="57"/>
      <c r="C24" s="58"/>
      <c r="D24" s="58"/>
      <c r="E24" s="58">
        <f t="shared" si="0"/>
        <v>0</v>
      </c>
      <c r="F24" s="58"/>
      <c r="G24" s="59">
        <f t="shared" si="1"/>
        <v>0</v>
      </c>
      <c r="H24" s="34"/>
      <c r="I24" s="57"/>
      <c r="J24" s="58"/>
      <c r="K24" s="58"/>
      <c r="L24" s="58">
        <f t="shared" si="2"/>
        <v>0</v>
      </c>
      <c r="M24" s="58"/>
      <c r="N24" s="59">
        <f t="shared" si="3"/>
        <v>0</v>
      </c>
      <c r="O24" s="36"/>
    </row>
    <row r="25" spans="1:15" x14ac:dyDescent="0.2">
      <c r="A25" s="33"/>
      <c r="B25" s="57"/>
      <c r="C25" s="58"/>
      <c r="D25" s="58"/>
      <c r="E25" s="58">
        <f t="shared" si="0"/>
        <v>0</v>
      </c>
      <c r="F25" s="58"/>
      <c r="G25" s="59">
        <f t="shared" si="1"/>
        <v>0</v>
      </c>
      <c r="H25" s="34"/>
      <c r="I25" s="57"/>
      <c r="J25" s="58"/>
      <c r="K25" s="58"/>
      <c r="L25" s="58">
        <f t="shared" si="2"/>
        <v>0</v>
      </c>
      <c r="M25" s="58"/>
      <c r="N25" s="59">
        <f t="shared" si="3"/>
        <v>0</v>
      </c>
      <c r="O25" s="36"/>
    </row>
    <row r="26" spans="1:15" x14ac:dyDescent="0.2">
      <c r="A26" s="33"/>
      <c r="B26" s="57"/>
      <c r="C26" s="58"/>
      <c r="D26" s="58"/>
      <c r="E26" s="58">
        <f t="shared" si="0"/>
        <v>0</v>
      </c>
      <c r="F26" s="58"/>
      <c r="G26" s="59">
        <f t="shared" si="1"/>
        <v>0</v>
      </c>
      <c r="H26" s="34"/>
      <c r="I26" s="57"/>
      <c r="J26" s="58"/>
      <c r="K26" s="58"/>
      <c r="L26" s="58">
        <f t="shared" si="2"/>
        <v>0</v>
      </c>
      <c r="M26" s="58"/>
      <c r="N26" s="59">
        <f t="shared" si="3"/>
        <v>0</v>
      </c>
      <c r="O26" s="36"/>
    </row>
    <row r="27" spans="1:15" x14ac:dyDescent="0.2">
      <c r="A27" s="33"/>
      <c r="B27" s="57"/>
      <c r="C27" s="58"/>
      <c r="D27" s="58"/>
      <c r="E27" s="58">
        <f t="shared" si="0"/>
        <v>0</v>
      </c>
      <c r="F27" s="58"/>
      <c r="G27" s="59">
        <f t="shared" si="1"/>
        <v>0</v>
      </c>
      <c r="H27" s="34"/>
      <c r="I27" s="57"/>
      <c r="J27" s="58"/>
      <c r="K27" s="58"/>
      <c r="L27" s="58">
        <f t="shared" si="2"/>
        <v>0</v>
      </c>
      <c r="M27" s="58"/>
      <c r="N27" s="59">
        <f t="shared" si="3"/>
        <v>0</v>
      </c>
      <c r="O27" s="36"/>
    </row>
    <row r="28" spans="1:15" x14ac:dyDescent="0.2">
      <c r="A28" s="33"/>
      <c r="B28" s="57"/>
      <c r="C28" s="58"/>
      <c r="D28" s="58"/>
      <c r="E28" s="58">
        <f t="shared" si="0"/>
        <v>0</v>
      </c>
      <c r="F28" s="58"/>
      <c r="G28" s="59">
        <f t="shared" si="1"/>
        <v>0</v>
      </c>
      <c r="H28" s="34"/>
      <c r="I28" s="57"/>
      <c r="J28" s="58"/>
      <c r="K28" s="58"/>
      <c r="L28" s="58">
        <f t="shared" si="2"/>
        <v>0</v>
      </c>
      <c r="M28" s="58"/>
      <c r="N28" s="59">
        <f t="shared" si="3"/>
        <v>0</v>
      </c>
      <c r="O28" s="36"/>
    </row>
    <row r="29" spans="1:15" x14ac:dyDescent="0.2">
      <c r="A29" s="33"/>
      <c r="B29" s="57"/>
      <c r="C29" s="58"/>
      <c r="D29" s="58"/>
      <c r="E29" s="58">
        <f t="shared" si="0"/>
        <v>0</v>
      </c>
      <c r="F29" s="58"/>
      <c r="G29" s="59">
        <f t="shared" si="1"/>
        <v>0</v>
      </c>
      <c r="H29" s="34"/>
      <c r="I29" s="57"/>
      <c r="J29" s="58"/>
      <c r="K29" s="58"/>
      <c r="L29" s="58">
        <f t="shared" si="2"/>
        <v>0</v>
      </c>
      <c r="M29" s="58"/>
      <c r="N29" s="59">
        <f t="shared" si="3"/>
        <v>0</v>
      </c>
      <c r="O29" s="36"/>
    </row>
    <row r="30" spans="1:15" x14ac:dyDescent="0.2">
      <c r="A30" s="33"/>
      <c r="B30" s="57"/>
      <c r="C30" s="58"/>
      <c r="D30" s="58"/>
      <c r="E30" s="58">
        <f t="shared" si="0"/>
        <v>0</v>
      </c>
      <c r="F30" s="58"/>
      <c r="G30" s="59">
        <f t="shared" si="1"/>
        <v>0</v>
      </c>
      <c r="H30" s="34"/>
      <c r="I30" s="57"/>
      <c r="J30" s="58"/>
      <c r="K30" s="58"/>
      <c r="L30" s="58">
        <f t="shared" si="2"/>
        <v>0</v>
      </c>
      <c r="M30" s="58"/>
      <c r="N30" s="59">
        <f t="shared" si="3"/>
        <v>0</v>
      </c>
      <c r="O30" s="36"/>
    </row>
    <row r="31" spans="1:15" x14ac:dyDescent="0.2">
      <c r="A31" s="33"/>
      <c r="B31" s="57"/>
      <c r="C31" s="58"/>
      <c r="D31" s="58"/>
      <c r="E31" s="58">
        <f t="shared" si="0"/>
        <v>0</v>
      </c>
      <c r="F31" s="58"/>
      <c r="G31" s="59">
        <f t="shared" si="1"/>
        <v>0</v>
      </c>
      <c r="H31" s="34"/>
      <c r="I31" s="57"/>
      <c r="J31" s="58"/>
      <c r="K31" s="58"/>
      <c r="L31" s="58">
        <f t="shared" si="2"/>
        <v>0</v>
      </c>
      <c r="M31" s="58"/>
      <c r="N31" s="59">
        <f t="shared" si="3"/>
        <v>0</v>
      </c>
      <c r="O31" s="36"/>
    </row>
    <row r="32" spans="1:15" x14ac:dyDescent="0.2">
      <c r="A32" s="33"/>
      <c r="B32" s="57"/>
      <c r="C32" s="58"/>
      <c r="D32" s="58"/>
      <c r="E32" s="58">
        <f t="shared" si="0"/>
        <v>0</v>
      </c>
      <c r="F32" s="58"/>
      <c r="G32" s="59">
        <f t="shared" si="1"/>
        <v>0</v>
      </c>
      <c r="H32" s="34"/>
      <c r="I32" s="57"/>
      <c r="J32" s="58"/>
      <c r="K32" s="58"/>
      <c r="L32" s="58">
        <f t="shared" si="2"/>
        <v>0</v>
      </c>
      <c r="M32" s="58"/>
      <c r="N32" s="59">
        <f t="shared" si="3"/>
        <v>0</v>
      </c>
      <c r="O32" s="36"/>
    </row>
    <row r="33" spans="1:15" x14ac:dyDescent="0.2">
      <c r="A33" s="33"/>
      <c r="B33" s="57"/>
      <c r="C33" s="58"/>
      <c r="D33" s="58"/>
      <c r="E33" s="58">
        <f t="shared" si="0"/>
        <v>0</v>
      </c>
      <c r="F33" s="58"/>
      <c r="G33" s="59">
        <f t="shared" si="1"/>
        <v>0</v>
      </c>
      <c r="H33" s="34"/>
      <c r="I33" s="57"/>
      <c r="J33" s="58"/>
      <c r="K33" s="58"/>
      <c r="L33" s="58">
        <f t="shared" si="2"/>
        <v>0</v>
      </c>
      <c r="M33" s="58"/>
      <c r="N33" s="59">
        <f t="shared" si="3"/>
        <v>0</v>
      </c>
      <c r="O33" s="36"/>
    </row>
    <row r="34" spans="1:15" x14ac:dyDescent="0.2">
      <c r="A34" s="33"/>
      <c r="B34" s="57"/>
      <c r="C34" s="58"/>
      <c r="D34" s="58"/>
      <c r="E34" s="58">
        <f t="shared" si="0"/>
        <v>0</v>
      </c>
      <c r="F34" s="58"/>
      <c r="G34" s="59">
        <f t="shared" si="1"/>
        <v>0</v>
      </c>
      <c r="H34" s="34"/>
      <c r="I34" s="57"/>
      <c r="J34" s="58"/>
      <c r="K34" s="58"/>
      <c r="L34" s="58">
        <f t="shared" si="2"/>
        <v>0</v>
      </c>
      <c r="M34" s="58"/>
      <c r="N34" s="59">
        <f t="shared" si="3"/>
        <v>0</v>
      </c>
      <c r="O34" s="36"/>
    </row>
    <row r="35" spans="1:15" ht="13.5" thickBot="1" x14ac:dyDescent="0.25">
      <c r="A35" s="33"/>
      <c r="B35" s="115"/>
      <c r="C35" s="116"/>
      <c r="D35" s="116"/>
      <c r="E35" s="116"/>
      <c r="F35" s="116"/>
      <c r="G35" s="117"/>
      <c r="H35" s="34"/>
      <c r="I35" s="115"/>
      <c r="J35" s="116"/>
      <c r="K35" s="116"/>
      <c r="L35" s="116"/>
      <c r="M35" s="116"/>
      <c r="N35" s="117"/>
      <c r="O35" s="36"/>
    </row>
    <row r="36" spans="1:15" ht="13.5" thickBot="1" x14ac:dyDescent="0.25">
      <c r="A36" s="33"/>
      <c r="B36" s="118" t="s">
        <v>45</v>
      </c>
      <c r="C36" s="119"/>
      <c r="D36" s="119"/>
      <c r="E36" s="119"/>
      <c r="F36" s="119"/>
      <c r="G36" s="119">
        <f>SUM(G13:G35)</f>
        <v>143.24</v>
      </c>
      <c r="H36" s="34"/>
      <c r="I36" s="118" t="s">
        <v>45</v>
      </c>
      <c r="J36" s="119"/>
      <c r="K36" s="119"/>
      <c r="L36" s="119"/>
      <c r="M36" s="119"/>
      <c r="N36" s="119">
        <f>SUM(N13:N35)</f>
        <v>242.86819999999997</v>
      </c>
      <c r="O36" s="36"/>
    </row>
    <row r="37" spans="1:15" ht="13.5" thickBot="1" x14ac:dyDescent="0.25">
      <c r="A37" s="33"/>
      <c r="B37" s="34"/>
      <c r="C37" s="35"/>
      <c r="D37" s="35"/>
      <c r="E37" s="35"/>
      <c r="F37" s="35"/>
      <c r="G37" s="35"/>
      <c r="H37" s="34"/>
      <c r="I37" s="34"/>
      <c r="J37" s="35"/>
      <c r="K37" s="35"/>
      <c r="L37" s="35"/>
      <c r="M37" s="35"/>
      <c r="N37" s="35"/>
      <c r="O37" s="36"/>
    </row>
    <row r="38" spans="1:15" s="63" customFormat="1" ht="16.5" thickBot="1" x14ac:dyDescent="0.3">
      <c r="A38" s="60"/>
      <c r="B38" s="131" t="s">
        <v>27</v>
      </c>
      <c r="C38" s="132"/>
      <c r="D38" s="132"/>
      <c r="E38" s="132"/>
      <c r="F38" s="132"/>
      <c r="G38" s="133"/>
      <c r="H38" s="61"/>
      <c r="I38" s="131" t="s">
        <v>28</v>
      </c>
      <c r="J38" s="132"/>
      <c r="K38" s="132"/>
      <c r="L38" s="132"/>
      <c r="M38" s="132"/>
      <c r="N38" s="133"/>
      <c r="O38" s="62"/>
    </row>
    <row r="39" spans="1:15" ht="3.75" customHeight="1" thickBot="1" x14ac:dyDescent="0.25">
      <c r="A39" s="33"/>
      <c r="B39" s="64"/>
      <c r="C39" s="65"/>
      <c r="D39" s="65"/>
      <c r="E39" s="65"/>
      <c r="F39" s="65"/>
      <c r="G39" s="66"/>
      <c r="H39" s="34"/>
      <c r="I39" s="64"/>
      <c r="J39" s="65"/>
      <c r="K39" s="65"/>
      <c r="L39" s="65"/>
      <c r="M39" s="65"/>
      <c r="N39" s="66"/>
      <c r="O39" s="36"/>
    </row>
    <row r="40" spans="1:15" s="70" customFormat="1" ht="13.5" thickBot="1" x14ac:dyDescent="0.25">
      <c r="A40" s="67"/>
      <c r="B40" s="134" t="s">
        <v>29</v>
      </c>
      <c r="C40" s="135"/>
      <c r="D40" s="135"/>
      <c r="E40" s="135"/>
      <c r="F40" s="135"/>
      <c r="G40" s="136"/>
      <c r="H40" s="68"/>
      <c r="I40" s="134" t="s">
        <v>29</v>
      </c>
      <c r="J40" s="135"/>
      <c r="K40" s="135"/>
      <c r="L40" s="135"/>
      <c r="M40" s="135"/>
      <c r="N40" s="136"/>
      <c r="O40" s="69"/>
    </row>
    <row r="41" spans="1:15" x14ac:dyDescent="0.2">
      <c r="A41" s="33"/>
      <c r="B41" s="126"/>
      <c r="C41" s="127"/>
      <c r="D41" s="127"/>
      <c r="E41" s="127"/>
      <c r="F41" s="127"/>
      <c r="G41" s="128"/>
      <c r="H41" s="34"/>
      <c r="I41" s="126"/>
      <c r="J41" s="127"/>
      <c r="K41" s="127"/>
      <c r="L41" s="127"/>
      <c r="M41" s="127"/>
      <c r="N41" s="128"/>
      <c r="O41" s="36"/>
    </row>
    <row r="42" spans="1:15" x14ac:dyDescent="0.2">
      <c r="A42" s="33"/>
      <c r="B42" s="120" t="s">
        <v>97</v>
      </c>
      <c r="C42" s="121"/>
      <c r="D42" s="121"/>
      <c r="E42" s="121"/>
      <c r="F42" s="121"/>
      <c r="G42" s="122"/>
      <c r="H42" s="34"/>
      <c r="I42" s="120"/>
      <c r="J42" s="121"/>
      <c r="K42" s="121"/>
      <c r="L42" s="121"/>
      <c r="M42" s="121"/>
      <c r="N42" s="122"/>
      <c r="O42" s="36"/>
    </row>
    <row r="43" spans="1:15" x14ac:dyDescent="0.2">
      <c r="A43" s="33"/>
      <c r="B43" s="120"/>
      <c r="C43" s="121"/>
      <c r="D43" s="121"/>
      <c r="E43" s="121"/>
      <c r="F43" s="121"/>
      <c r="G43" s="122"/>
      <c r="H43" s="34"/>
      <c r="I43" s="120"/>
      <c r="J43" s="121"/>
      <c r="K43" s="121"/>
      <c r="L43" s="121"/>
      <c r="M43" s="121"/>
      <c r="N43" s="122"/>
      <c r="O43" s="36"/>
    </row>
    <row r="44" spans="1:15" x14ac:dyDescent="0.2">
      <c r="A44" s="33"/>
      <c r="B44" s="120" t="s">
        <v>98</v>
      </c>
      <c r="C44" s="121"/>
      <c r="D44" s="121"/>
      <c r="E44" s="121"/>
      <c r="F44" s="121"/>
      <c r="G44" s="122"/>
      <c r="H44" s="34"/>
      <c r="I44" s="120" t="s">
        <v>98</v>
      </c>
      <c r="J44" s="121"/>
      <c r="K44" s="121"/>
      <c r="L44" s="121"/>
      <c r="M44" s="121"/>
      <c r="N44" s="122"/>
      <c r="O44" s="36"/>
    </row>
    <row r="45" spans="1:15" x14ac:dyDescent="0.2">
      <c r="A45" s="33"/>
      <c r="B45" s="120"/>
      <c r="C45" s="121"/>
      <c r="D45" s="121"/>
      <c r="E45" s="121"/>
      <c r="F45" s="121"/>
      <c r="G45" s="122"/>
      <c r="H45" s="34"/>
      <c r="I45" s="120"/>
      <c r="J45" s="121"/>
      <c r="K45" s="121"/>
      <c r="L45" s="121"/>
      <c r="M45" s="121"/>
      <c r="N45" s="122"/>
      <c r="O45" s="36"/>
    </row>
    <row r="46" spans="1:15" x14ac:dyDescent="0.2">
      <c r="A46" s="33"/>
      <c r="B46" s="120" t="s">
        <v>99</v>
      </c>
      <c r="C46" s="121"/>
      <c r="D46" s="121"/>
      <c r="E46" s="121"/>
      <c r="F46" s="121"/>
      <c r="G46" s="122"/>
      <c r="H46" s="34"/>
      <c r="I46" s="120" t="s">
        <v>100</v>
      </c>
      <c r="J46" s="121"/>
      <c r="K46" s="121"/>
      <c r="L46" s="121"/>
      <c r="M46" s="121"/>
      <c r="N46" s="122"/>
      <c r="O46" s="36"/>
    </row>
    <row r="47" spans="1:15" x14ac:dyDescent="0.2">
      <c r="A47" s="33"/>
      <c r="B47" s="120"/>
      <c r="C47" s="121"/>
      <c r="D47" s="121"/>
      <c r="E47" s="121"/>
      <c r="F47" s="121"/>
      <c r="G47" s="122"/>
      <c r="H47" s="34"/>
      <c r="I47" s="120"/>
      <c r="J47" s="121"/>
      <c r="K47" s="121"/>
      <c r="L47" s="121"/>
      <c r="M47" s="121"/>
      <c r="N47" s="122"/>
      <c r="O47" s="36"/>
    </row>
    <row r="48" spans="1:15" ht="13.5" thickBot="1" x14ac:dyDescent="0.25">
      <c r="A48" s="33"/>
      <c r="B48" s="123"/>
      <c r="C48" s="124"/>
      <c r="D48" s="124"/>
      <c r="E48" s="124"/>
      <c r="F48" s="124"/>
      <c r="G48" s="125"/>
      <c r="H48" s="34"/>
      <c r="I48" s="123"/>
      <c r="J48" s="124"/>
      <c r="K48" s="124"/>
      <c r="L48" s="124"/>
      <c r="M48" s="124"/>
      <c r="N48" s="125"/>
      <c r="O48" s="36"/>
    </row>
    <row r="49" spans="1:15" ht="6" customHeight="1" thickBot="1" x14ac:dyDescent="0.25">
      <c r="A49" s="71"/>
      <c r="B49" s="72"/>
      <c r="C49" s="73"/>
      <c r="D49" s="73"/>
      <c r="E49" s="73"/>
      <c r="F49" s="73"/>
      <c r="G49" s="73"/>
      <c r="H49" s="72"/>
      <c r="I49" s="72"/>
      <c r="J49" s="73"/>
      <c r="K49" s="73"/>
      <c r="L49" s="73"/>
      <c r="M49" s="73"/>
      <c r="N49" s="73"/>
      <c r="O49" s="74"/>
    </row>
    <row r="50" spans="1:15" ht="13.5" thickTop="1" x14ac:dyDescent="0.2"/>
  </sheetData>
  <mergeCells count="28">
    <mergeCell ref="D4:J4"/>
    <mergeCell ref="D5:J5"/>
    <mergeCell ref="D6:J6"/>
    <mergeCell ref="D7:J7"/>
    <mergeCell ref="B9:F9"/>
    <mergeCell ref="I9:M9"/>
    <mergeCell ref="C11:D11"/>
    <mergeCell ref="J11:K11"/>
    <mergeCell ref="B38:G38"/>
    <mergeCell ref="I38:N38"/>
    <mergeCell ref="B40:G40"/>
    <mergeCell ref="I40:N40"/>
    <mergeCell ref="B44:G44"/>
    <mergeCell ref="I44:N44"/>
    <mergeCell ref="B45:G45"/>
    <mergeCell ref="I45:N45"/>
    <mergeCell ref="B41:G41"/>
    <mergeCell ref="I41:N41"/>
    <mergeCell ref="B42:G42"/>
    <mergeCell ref="I42:N42"/>
    <mergeCell ref="B43:G43"/>
    <mergeCell ref="I43:N43"/>
    <mergeCell ref="B46:G46"/>
    <mergeCell ref="I46:N46"/>
    <mergeCell ref="B47:G47"/>
    <mergeCell ref="I47:N47"/>
    <mergeCell ref="B48:G48"/>
    <mergeCell ref="I48:N48"/>
  </mergeCells>
  <phoneticPr fontId="4" type="noConversion"/>
  <pageMargins left="0.75" right="0.75" top="1" bottom="1" header="0.5" footer="0.5"/>
  <pageSetup paperSize="9" scale="71" fitToHeight="0" orientation="landscape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Wibautcollege Inv</vt:lpstr>
      <vt:lpstr>Wibautcollege Glas</vt:lpstr>
      <vt:lpstr>'Wibautcollege Inv'!Afdrukbereik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Roel ter Burg</dc:creator>
  <cp:lastModifiedBy>Roel ter Burg</cp:lastModifiedBy>
  <cp:lastPrinted>2017-09-25T13:16:48Z</cp:lastPrinted>
  <dcterms:created xsi:type="dcterms:W3CDTF">2013-04-13T07:43:18Z</dcterms:created>
  <dcterms:modified xsi:type="dcterms:W3CDTF">2017-09-25T18:46:53Z</dcterms:modified>
</cp:coreProperties>
</file>