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Aanbesteding B-stromen\"/>
    </mc:Choice>
  </mc:AlternateContent>
  <bookViews>
    <workbookView xWindow="0" yWindow="0" windowWidth="21600" windowHeight="9735" activeTab="14"/>
  </bookViews>
  <sheets>
    <sheet name="Asbest" sheetId="1" r:id="rId1"/>
    <sheet name="GRA" sheetId="2" r:id="rId2"/>
    <sheet name="Gips" sheetId="3" r:id="rId3"/>
    <sheet name="B-Hout" sheetId="4" r:id="rId4"/>
    <sheet name="C-Hout" sheetId="5" r:id="rId5"/>
    <sheet name="Metalen" sheetId="6" r:id="rId6"/>
    <sheet name="Kadavers" sheetId="7" r:id="rId7"/>
    <sheet name="Dakleer" sheetId="8" r:id="rId8"/>
    <sheet name="Plantsoenafval" sheetId="9" r:id="rId9"/>
    <sheet name="Harde Kunststoffen" sheetId="10" r:id="rId10"/>
    <sheet name="Dakriet" sheetId="11" r:id="rId11"/>
    <sheet name="Bouw- en sloopafval" sheetId="12" r:id="rId12"/>
    <sheet name="Rubber" sheetId="13" r:id="rId13"/>
    <sheet name="Veegvuil- en rioolslib" sheetId="14" r:id="rId14"/>
    <sheet name="Snoeiafval" sheetId="15" r:id="rId1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5" l="1"/>
  <c r="I12" i="12"/>
  <c r="I12" i="11"/>
  <c r="I12" i="10"/>
  <c r="I12" i="9"/>
  <c r="I12" i="8"/>
  <c r="I12" i="7"/>
  <c r="I12" i="6"/>
  <c r="I12" i="5"/>
  <c r="I12" i="4"/>
  <c r="I12" i="3"/>
  <c r="I12" i="2"/>
  <c r="F11" i="6" l="1"/>
  <c r="F11" i="15"/>
  <c r="G11" i="15" s="1"/>
  <c r="I11" i="15" s="1"/>
  <c r="F11" i="14"/>
  <c r="G11" i="14" s="1"/>
  <c r="I11" i="14" s="1"/>
  <c r="I12" i="14" s="1"/>
  <c r="F11" i="13"/>
  <c r="G11" i="13" s="1"/>
  <c r="I11" i="13" s="1"/>
  <c r="I12" i="13" s="1"/>
  <c r="F11" i="12"/>
  <c r="G11" i="12" s="1"/>
  <c r="I11" i="12" s="1"/>
  <c r="F11" i="11"/>
  <c r="G11" i="11" s="1"/>
  <c r="I11" i="11" s="1"/>
  <c r="F11" i="10"/>
  <c r="G11" i="10" s="1"/>
  <c r="I11" i="10" s="1"/>
  <c r="F11" i="9"/>
  <c r="G11" i="9" s="1"/>
  <c r="I11" i="9" s="1"/>
  <c r="F11" i="8"/>
  <c r="G11" i="8" s="1"/>
  <c r="I11" i="8" s="1"/>
  <c r="F11" i="7"/>
  <c r="G11" i="7" s="1"/>
  <c r="I11" i="7" s="1"/>
  <c r="I11" i="4"/>
  <c r="I11" i="3"/>
  <c r="G11" i="6"/>
  <c r="I11" i="6" s="1"/>
  <c r="F11" i="5"/>
  <c r="G11" i="5" s="1"/>
  <c r="I11" i="5" s="1"/>
  <c r="F11" i="4"/>
  <c r="G11" i="4" s="1"/>
  <c r="F11" i="3"/>
  <c r="G11" i="3" s="1"/>
  <c r="F11" i="2"/>
  <c r="G11" i="2" s="1"/>
  <c r="I11" i="2" s="1"/>
  <c r="F11" i="1" l="1"/>
  <c r="G11" i="1" s="1"/>
  <c r="I11" i="1" s="1"/>
  <c r="I12" i="1" s="1"/>
</calcChain>
</file>

<file path=xl/sharedStrings.xml><?xml version="1.0" encoding="utf-8"?>
<sst xmlns="http://schemas.openxmlformats.org/spreadsheetml/2006/main" count="420" uniqueCount="56">
  <si>
    <t>Vakken met deze kleur dient u zelf in te vullen</t>
  </si>
  <si>
    <t>Vakken met deze kleur zijn voorgedefinieerd of rekenvakken</t>
  </si>
  <si>
    <t xml:space="preserve">In dit vak staat uw totaalaanbieding </t>
  </si>
  <si>
    <t>tonnage</t>
  </si>
  <si>
    <t>poorttarief*</t>
  </si>
  <si>
    <t>A</t>
  </si>
  <si>
    <t>Totaal</t>
  </si>
  <si>
    <t>* ingevulde bedragen mogen negatief zijn</t>
  </si>
  <si>
    <t>Berekening Kilometers</t>
  </si>
  <si>
    <t>http://route.anwb.nl/routeplanner/?rplherk=navigatiebalk</t>
  </si>
  <si>
    <t>(kortste route)</t>
  </si>
  <si>
    <t>(Bedrijfs)naam overslag- / losplaats</t>
  </si>
  <si>
    <t>Adres</t>
  </si>
  <si>
    <t>Postcode en Plaats</t>
  </si>
  <si>
    <t>Vertrekpunt aanbestedende partij</t>
  </si>
  <si>
    <t>kenmerk</t>
  </si>
  <si>
    <t>km enkele reis</t>
  </si>
  <si>
    <t>Afstand Columbusstraat 25, Emmen</t>
  </si>
  <si>
    <t>Prijssheet perceel 1</t>
  </si>
  <si>
    <t>Prijssheet perceel 2</t>
  </si>
  <si>
    <t>Huurprijs per inzamelmiddel per maand</t>
  </si>
  <si>
    <t>Totaalprijs transport</t>
  </si>
  <si>
    <t>Aantal kilometers van het transport</t>
  </si>
  <si>
    <t>Prijs transport per km</t>
  </si>
  <si>
    <t>Aantal inzamelmiddelen</t>
  </si>
  <si>
    <t>Totaalprijs per jaar</t>
  </si>
  <si>
    <t>Asbest</t>
  </si>
  <si>
    <t>Dakleer</t>
  </si>
  <si>
    <t>Afstand Doctor A.F. Philipsweg 67, 9403 AD Assen</t>
  </si>
  <si>
    <t>B-Hout</t>
  </si>
  <si>
    <t>C-Hout</t>
  </si>
  <si>
    <t>Gemeente Assen</t>
  </si>
  <si>
    <t>Kadavers</t>
  </si>
  <si>
    <t>Plantsoenafval</t>
  </si>
  <si>
    <t>Dakriet</t>
  </si>
  <si>
    <t>Harde kunststoffen</t>
  </si>
  <si>
    <t>Bouw- en sloopafval</t>
  </si>
  <si>
    <t>Prijssheet perceel 3</t>
  </si>
  <si>
    <t>Prijssheet perceel 4</t>
  </si>
  <si>
    <t>Prijssheet perceel 5</t>
  </si>
  <si>
    <t>Prijssheet perceel 6</t>
  </si>
  <si>
    <t>Prijssheet perceel 7</t>
  </si>
  <si>
    <t>Prijssheet perceel 8</t>
  </si>
  <si>
    <t>Prijssheet perceel 9</t>
  </si>
  <si>
    <t>Prijssheet perceel 10</t>
  </si>
  <si>
    <t>Prijssheet perceel 11</t>
  </si>
  <si>
    <t>Prijssheet perceel 12</t>
  </si>
  <si>
    <t>Rubber ongesorteerd behalve banden met producent verantwoordelijkheid</t>
  </si>
  <si>
    <t>Snoeiafval</t>
  </si>
  <si>
    <t>Veegvuil- en rioolslib</t>
  </si>
  <si>
    <t>Tarief afvalstroom per ton (=1000 kg)</t>
  </si>
  <si>
    <t>Prijssheet perceel 13</t>
  </si>
  <si>
    <t>Prijssheet perceel 14</t>
  </si>
  <si>
    <t>Prijssheet perceel 15</t>
  </si>
  <si>
    <t>Grof  Restafval</t>
  </si>
  <si>
    <t>Gips(platen)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</si>
</sst>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 &quot;€&quot;\ * #,##0.00_ ;_ &quot;€&quot;\ * \-#,##0.00_ ;_ &quot;€&quot;\ * &quot;-&quot;??_ ;_ @_ "/>
    <numFmt numFmtId="164" formatCode="&quot;€&quot;\ #,##0.00_-"/>
    <numFmt numFmtId="165" formatCode="_ [$€-2]\ * #,##0.00_ ;_ [$€-2]\ * \-#,##0.00_ ;_ [$€-2]\ * &quot;-&quot;??_ ;_ @_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sz val="12"/>
      <color indexed="8"/>
      <name val="Calibri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horizontal="center"/>
    </xf>
    <xf numFmtId="0" fontId="2" fillId="3" borderId="0" xfId="0" applyFont="1" applyFill="1"/>
    <xf numFmtId="0" fontId="3" fillId="3" borderId="0" xfId="0" applyFont="1" applyFill="1"/>
    <xf numFmtId="0" fontId="2" fillId="3" borderId="0" xfId="0" applyFont="1" applyFill="1" applyAlignment="1">
      <alignment horizontal="center"/>
    </xf>
    <xf numFmtId="0" fontId="2" fillId="4" borderId="0" xfId="0" applyFont="1" applyFill="1"/>
    <xf numFmtId="0" fontId="3" fillId="4" borderId="0" xfId="0" applyFont="1" applyFill="1"/>
    <xf numFmtId="0" fontId="2" fillId="4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0" fillId="5" borderId="1" xfId="0" applyFill="1" applyBorder="1" applyAlignment="1">
      <alignment horizontal="center" wrapText="1"/>
    </xf>
    <xf numFmtId="0" fontId="4" fillId="5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0" fillId="3" borderId="2" xfId="0" applyFill="1" applyBorder="1" applyAlignment="1">
      <alignment horizontal="center"/>
    </xf>
    <xf numFmtId="0" fontId="0" fillId="3" borderId="2" xfId="0" applyNumberFormat="1" applyFill="1" applyBorder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0" fontId="0" fillId="3" borderId="1" xfId="0" applyNumberFormat="1" applyFill="1" applyBorder="1" applyAlignment="1">
      <alignment horizontal="center"/>
    </xf>
    <xf numFmtId="0" fontId="2" fillId="0" borderId="0" xfId="0" applyFont="1" applyFill="1" applyBorder="1"/>
    <xf numFmtId="0" fontId="5" fillId="0" borderId="0" xfId="0" applyFont="1" applyAlignment="1">
      <alignment horizontal="center"/>
    </xf>
    <xf numFmtId="164" fontId="2" fillId="4" borderId="0" xfId="0" applyNumberFormat="1" applyFont="1" applyFill="1" applyAlignment="1">
      <alignment horizontal="center"/>
    </xf>
    <xf numFmtId="0" fontId="2" fillId="5" borderId="1" xfId="0" applyFont="1" applyFill="1" applyBorder="1"/>
    <xf numFmtId="0" fontId="6" fillId="5" borderId="1" xfId="0" applyFont="1" applyFill="1" applyBorder="1"/>
    <xf numFmtId="0" fontId="7" fillId="2" borderId="1" xfId="0" applyFont="1" applyFill="1" applyBorder="1" applyProtection="1">
      <protection locked="0"/>
    </xf>
    <xf numFmtId="0" fontId="5" fillId="0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1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4" fillId="5" borderId="4" xfId="0" applyFont="1" applyFill="1" applyBorder="1" applyAlignment="1">
      <alignment horizontal="center" wrapText="1"/>
    </xf>
    <xf numFmtId="3" fontId="0" fillId="3" borderId="2" xfId="0" applyNumberFormat="1" applyFill="1" applyBorder="1" applyAlignment="1">
      <alignment horizontal="center"/>
    </xf>
    <xf numFmtId="44" fontId="5" fillId="2" borderId="1" xfId="1" applyFont="1" applyFill="1" applyBorder="1" applyProtection="1">
      <protection locked="0"/>
    </xf>
    <xf numFmtId="44" fontId="0" fillId="2" borderId="2" xfId="1" applyFont="1" applyFill="1" applyBorder="1" applyAlignment="1" applyProtection="1">
      <alignment horizontal="center"/>
      <protection locked="0"/>
    </xf>
    <xf numFmtId="165" fontId="5" fillId="2" borderId="1" xfId="1" applyNumberFormat="1" applyFont="1" applyFill="1" applyBorder="1" applyProtection="1">
      <protection locked="0"/>
    </xf>
    <xf numFmtId="44" fontId="0" fillId="0" borderId="0" xfId="0" applyNumberFormat="1"/>
    <xf numFmtId="44" fontId="4" fillId="3" borderId="1" xfId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2486025</xdr:colOff>
      <xdr:row>2</xdr:row>
      <xdr:rowOff>0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6025" cy="8858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19050</xdr:rowOff>
    </xdr:from>
    <xdr:to>
      <xdr:col>0</xdr:col>
      <xdr:colOff>2476501</xdr:colOff>
      <xdr:row>2</xdr:row>
      <xdr:rowOff>9525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1" y="19050"/>
          <a:ext cx="2400300" cy="8763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2486025</xdr:colOff>
      <xdr:row>1</xdr:row>
      <xdr:rowOff>676275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6025" cy="86677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0</xdr:col>
      <xdr:colOff>2409825</xdr:colOff>
      <xdr:row>1</xdr:row>
      <xdr:rowOff>666750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0"/>
          <a:ext cx="2352675" cy="8572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0</xdr:col>
      <xdr:colOff>2447925</xdr:colOff>
      <xdr:row>1</xdr:row>
      <xdr:rowOff>676275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2352675" cy="85725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28575</xdr:rowOff>
    </xdr:from>
    <xdr:to>
      <xdr:col>0</xdr:col>
      <xdr:colOff>2447925</xdr:colOff>
      <xdr:row>1</xdr:row>
      <xdr:rowOff>628650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28575"/>
          <a:ext cx="2362200" cy="79057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0</xdr:col>
      <xdr:colOff>2428875</xdr:colOff>
      <xdr:row>1</xdr:row>
      <xdr:rowOff>647700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0"/>
          <a:ext cx="2371725" cy="838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2762250</xdr:colOff>
      <xdr:row>1</xdr:row>
      <xdr:rowOff>638175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762250" cy="8286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0</xdr:rowOff>
    </xdr:from>
    <xdr:to>
      <xdr:col>0</xdr:col>
      <xdr:colOff>2419351</xdr:colOff>
      <xdr:row>1</xdr:row>
      <xdr:rowOff>685800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1" y="0"/>
          <a:ext cx="2381250" cy="8763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2486025</xdr:colOff>
      <xdr:row>1</xdr:row>
      <xdr:rowOff>619125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6025" cy="8096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2495550</xdr:colOff>
      <xdr:row>1</xdr:row>
      <xdr:rowOff>685800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0"/>
          <a:ext cx="2486025" cy="8763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2486025</xdr:colOff>
      <xdr:row>1</xdr:row>
      <xdr:rowOff>685800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6025" cy="8763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95250</xdr:rowOff>
    </xdr:from>
    <xdr:to>
      <xdr:col>0</xdr:col>
      <xdr:colOff>2143670</xdr:colOff>
      <xdr:row>1</xdr:row>
      <xdr:rowOff>544885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95250"/>
          <a:ext cx="1896020" cy="64013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2486025</xdr:colOff>
      <xdr:row>1</xdr:row>
      <xdr:rowOff>685800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86025" cy="8763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0</xdr:col>
      <xdr:colOff>2486025</xdr:colOff>
      <xdr:row>1</xdr:row>
      <xdr:rowOff>666750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575"/>
          <a:ext cx="2486025" cy="8286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104776</xdr:colOff>
      <xdr:row>0</xdr:row>
      <xdr:rowOff>19050</xdr:rowOff>
    </xdr:from>
    <xdr:to>
      <xdr:col>0</xdr:col>
      <xdr:colOff>2466976</xdr:colOff>
      <xdr:row>2</xdr:row>
      <xdr:rowOff>0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6" y="19050"/>
          <a:ext cx="2362200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C20" sqref="C20"/>
    </sheetView>
  </sheetViews>
  <sheetFormatPr defaultRowHeight="15" x14ac:dyDescent="0.25"/>
  <cols>
    <col min="1" max="1" width="44" customWidth="1"/>
    <col min="3" max="3" width="21.85546875" customWidth="1"/>
    <col min="4" max="4" width="23.140625" customWidth="1"/>
    <col min="5" max="5" width="16.28515625" customWidth="1"/>
    <col min="6" max="6" width="15.42578125" customWidth="1"/>
    <col min="7" max="8" width="17.42578125" customWidth="1"/>
    <col min="9" max="9" width="15.42578125" customWidth="1"/>
  </cols>
  <sheetData>
    <row r="1" spans="1:9" x14ac:dyDescent="0.25">
      <c r="A1" s="43"/>
    </row>
    <row r="2" spans="1:9" ht="54.75" customHeight="1" x14ac:dyDescent="0.25">
      <c r="A2" s="43"/>
    </row>
    <row r="4" spans="1:9" ht="15.75" x14ac:dyDescent="0.25">
      <c r="A4" s="1" t="s">
        <v>18</v>
      </c>
      <c r="B4" s="2"/>
      <c r="C4" s="41" t="s">
        <v>26</v>
      </c>
      <c r="D4" s="41"/>
      <c r="E4" s="41"/>
      <c r="F4" s="3"/>
      <c r="G4" s="3"/>
      <c r="H4" s="3"/>
    </row>
    <row r="5" spans="1:9" ht="15.75" x14ac:dyDescent="0.25">
      <c r="A5" s="1"/>
      <c r="B5" s="2"/>
      <c r="C5" s="3"/>
      <c r="D5" s="3"/>
      <c r="E5" s="3"/>
      <c r="F5" s="3"/>
      <c r="G5" s="3"/>
      <c r="H5" s="3"/>
    </row>
    <row r="6" spans="1:9" ht="15.75" x14ac:dyDescent="0.25">
      <c r="A6" s="4" t="s">
        <v>0</v>
      </c>
      <c r="B6" s="5"/>
      <c r="C6" s="6"/>
      <c r="D6" s="3"/>
      <c r="E6" s="3"/>
      <c r="F6" s="3"/>
      <c r="G6" s="3"/>
      <c r="H6" s="3"/>
    </row>
    <row r="7" spans="1:9" ht="15.75" x14ac:dyDescent="0.25">
      <c r="A7" s="7" t="s">
        <v>1</v>
      </c>
      <c r="B7" s="8"/>
      <c r="C7" s="9"/>
      <c r="D7" s="3"/>
      <c r="E7" s="3"/>
      <c r="F7" s="3"/>
      <c r="G7" s="3"/>
      <c r="H7" s="3"/>
    </row>
    <row r="8" spans="1:9" ht="15.75" x14ac:dyDescent="0.25">
      <c r="A8" s="10" t="s">
        <v>2</v>
      </c>
      <c r="B8" s="11"/>
      <c r="C8" s="12"/>
      <c r="D8" s="3"/>
      <c r="E8" s="3"/>
      <c r="F8" s="3"/>
      <c r="G8" s="3"/>
      <c r="H8" s="3"/>
    </row>
    <row r="9" spans="1:9" x14ac:dyDescent="0.25">
      <c r="C9" s="13"/>
      <c r="D9" s="13"/>
      <c r="E9" s="13"/>
      <c r="F9" s="13"/>
      <c r="G9" s="13"/>
      <c r="H9" s="13"/>
    </row>
    <row r="10" spans="1:9" ht="45" x14ac:dyDescent="0.25">
      <c r="A10" s="14" t="s">
        <v>31</v>
      </c>
      <c r="B10" s="15" t="s">
        <v>3</v>
      </c>
      <c r="C10" s="15" t="s">
        <v>24</v>
      </c>
      <c r="D10" s="15" t="s">
        <v>50</v>
      </c>
      <c r="E10" s="15" t="s">
        <v>23</v>
      </c>
      <c r="F10" s="15" t="s">
        <v>22</v>
      </c>
      <c r="G10" s="34" t="s">
        <v>21</v>
      </c>
      <c r="H10" s="34" t="s">
        <v>20</v>
      </c>
      <c r="I10" s="16" t="s">
        <v>25</v>
      </c>
    </row>
    <row r="11" spans="1:9" ht="15.75" x14ac:dyDescent="0.25">
      <c r="A11" s="1" t="s">
        <v>5</v>
      </c>
      <c r="B11" s="17">
        <v>40</v>
      </c>
      <c r="C11" s="20">
        <v>1</v>
      </c>
      <c r="D11" s="37">
        <v>0</v>
      </c>
      <c r="E11" s="36">
        <v>0</v>
      </c>
      <c r="F11" s="18">
        <f>C20</f>
        <v>0</v>
      </c>
      <c r="G11" s="40">
        <f>(E11*F11)</f>
        <v>0</v>
      </c>
      <c r="H11" s="36">
        <v>0</v>
      </c>
      <c r="I11" s="19">
        <f>(B11*D11)+(G11*12)+(C11*H11*12)</f>
        <v>0</v>
      </c>
    </row>
    <row r="12" spans="1:9" ht="15.75" x14ac:dyDescent="0.25">
      <c r="A12" s="21" t="s">
        <v>6</v>
      </c>
      <c r="B12" s="42"/>
      <c r="C12" s="42"/>
      <c r="D12" s="42"/>
      <c r="E12" s="42"/>
      <c r="F12" s="22"/>
      <c r="G12" s="22"/>
      <c r="H12" s="22"/>
      <c r="I12" s="23">
        <f>I11</f>
        <v>0</v>
      </c>
    </row>
    <row r="13" spans="1:9" x14ac:dyDescent="0.25">
      <c r="C13" t="s">
        <v>7</v>
      </c>
    </row>
    <row r="15" spans="1:9" ht="15.75" x14ac:dyDescent="0.25">
      <c r="A15" s="21" t="s">
        <v>8</v>
      </c>
      <c r="C15" t="s">
        <v>9</v>
      </c>
      <c r="F15" t="s">
        <v>10</v>
      </c>
    </row>
    <row r="16" spans="1:9" ht="15.75" x14ac:dyDescent="0.25">
      <c r="A16" s="21"/>
    </row>
    <row r="17" spans="1:4" ht="15.75" x14ac:dyDescent="0.25">
      <c r="A17" s="24" t="s">
        <v>11</v>
      </c>
      <c r="B17" s="25"/>
      <c r="C17" s="25" t="s">
        <v>12</v>
      </c>
      <c r="D17" s="25" t="s">
        <v>13</v>
      </c>
    </row>
    <row r="18" spans="1:4" ht="15.75" x14ac:dyDescent="0.25">
      <c r="A18" s="26"/>
      <c r="B18" s="27"/>
      <c r="C18" s="28"/>
      <c r="D18" s="28"/>
    </row>
    <row r="19" spans="1:4" x14ac:dyDescent="0.25">
      <c r="A19" s="29" t="s">
        <v>14</v>
      </c>
      <c r="B19" s="29" t="s">
        <v>15</v>
      </c>
      <c r="C19" s="30" t="s">
        <v>16</v>
      </c>
    </row>
    <row r="20" spans="1:4" x14ac:dyDescent="0.25">
      <c r="A20" s="31" t="s">
        <v>28</v>
      </c>
      <c r="B20" s="33" t="s">
        <v>5</v>
      </c>
      <c r="C20" s="32"/>
    </row>
  </sheetData>
  <sheetProtection algorithmName="SHA-512" hashValue="K1Vg9+tEW5w21GUkeM3u8dNMspmVmcWFJLOgqOtV88eXhldL/kVD68hH7H1sATIReA1WoKAplUL83z4Gv30X0w==" saltValue="tmCVPUpz7G6c9EPsvxNzSQ==" spinCount="100000" sheet="1" objects="1" scenarios="1" selectLockedCells="1"/>
  <mergeCells count="3">
    <mergeCell ref="C4:E4"/>
    <mergeCell ref="B12:E12"/>
    <mergeCell ref="A1:A2"/>
  </mergeCell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C20" sqref="C20"/>
    </sheetView>
  </sheetViews>
  <sheetFormatPr defaultRowHeight="15" x14ac:dyDescent="0.25"/>
  <cols>
    <col min="1" max="1" width="38" customWidth="1"/>
    <col min="3" max="3" width="21.85546875" customWidth="1"/>
    <col min="4" max="4" width="23.140625" customWidth="1"/>
    <col min="5" max="5" width="16.28515625" customWidth="1"/>
    <col min="6" max="6" width="15.42578125" customWidth="1"/>
    <col min="7" max="8" width="17.42578125" customWidth="1"/>
    <col min="9" max="9" width="15.42578125" customWidth="1"/>
  </cols>
  <sheetData>
    <row r="1" spans="1:9" x14ac:dyDescent="0.25">
      <c r="A1" s="43"/>
    </row>
    <row r="2" spans="1:9" ht="54.75" customHeight="1" x14ac:dyDescent="0.25">
      <c r="A2" s="43"/>
    </row>
    <row r="4" spans="1:9" ht="15.75" x14ac:dyDescent="0.25">
      <c r="A4" s="1" t="s">
        <v>44</v>
      </c>
      <c r="B4" s="2"/>
      <c r="C4" s="41" t="s">
        <v>35</v>
      </c>
      <c r="D4" s="41"/>
      <c r="E4" s="41"/>
      <c r="F4" s="3"/>
      <c r="G4" s="3"/>
      <c r="H4" s="3"/>
    </row>
    <row r="5" spans="1:9" ht="15.75" x14ac:dyDescent="0.25">
      <c r="A5" s="1"/>
      <c r="B5" s="2"/>
      <c r="C5" s="3"/>
      <c r="D5" s="3"/>
      <c r="E5" s="3"/>
      <c r="F5" s="3"/>
      <c r="G5" s="3"/>
      <c r="H5" s="3"/>
    </row>
    <row r="6" spans="1:9" ht="15.75" x14ac:dyDescent="0.25">
      <c r="A6" s="4" t="s">
        <v>0</v>
      </c>
      <c r="B6" s="5"/>
      <c r="C6" s="6"/>
      <c r="D6" s="3"/>
      <c r="E6" s="3"/>
      <c r="F6" s="3"/>
      <c r="G6" s="3"/>
      <c r="H6" s="3"/>
    </row>
    <row r="7" spans="1:9" ht="15.75" x14ac:dyDescent="0.25">
      <c r="A7" s="7" t="s">
        <v>1</v>
      </c>
      <c r="B7" s="8"/>
      <c r="C7" s="9"/>
      <c r="D7" s="3"/>
      <c r="E7" s="3"/>
      <c r="F7" s="3"/>
      <c r="G7" s="3"/>
      <c r="H7" s="3"/>
    </row>
    <row r="8" spans="1:9" ht="15.75" x14ac:dyDescent="0.25">
      <c r="A8" s="10" t="s">
        <v>2</v>
      </c>
      <c r="B8" s="11"/>
      <c r="C8" s="12"/>
      <c r="D8" s="3"/>
      <c r="E8" s="3"/>
      <c r="F8" s="3"/>
      <c r="G8" s="3"/>
      <c r="H8" s="3"/>
    </row>
    <row r="9" spans="1:9" x14ac:dyDescent="0.25">
      <c r="C9" s="13"/>
      <c r="D9" s="13"/>
      <c r="E9" s="13"/>
      <c r="F9" s="13"/>
      <c r="G9" s="13"/>
      <c r="H9" s="13"/>
    </row>
    <row r="10" spans="1:9" ht="45" x14ac:dyDescent="0.25">
      <c r="A10" s="14" t="s">
        <v>31</v>
      </c>
      <c r="B10" s="15" t="s">
        <v>3</v>
      </c>
      <c r="C10" s="15" t="s">
        <v>24</v>
      </c>
      <c r="D10" s="15" t="s">
        <v>50</v>
      </c>
      <c r="E10" s="15" t="s">
        <v>23</v>
      </c>
      <c r="F10" s="15" t="s">
        <v>22</v>
      </c>
      <c r="G10" s="34" t="s">
        <v>21</v>
      </c>
      <c r="H10" s="34" t="s">
        <v>20</v>
      </c>
      <c r="I10" s="16" t="s">
        <v>25</v>
      </c>
    </row>
    <row r="11" spans="1:9" ht="15.75" x14ac:dyDescent="0.25">
      <c r="A11" s="1" t="s">
        <v>5</v>
      </c>
      <c r="B11" s="17">
        <v>75</v>
      </c>
      <c r="C11" s="20">
        <v>1</v>
      </c>
      <c r="D11" s="37">
        <v>0</v>
      </c>
      <c r="E11" s="36">
        <v>0</v>
      </c>
      <c r="F11" s="18">
        <f>C20</f>
        <v>0</v>
      </c>
      <c r="G11" s="40">
        <f>(E11*F11)</f>
        <v>0</v>
      </c>
      <c r="H11" s="36">
        <v>0</v>
      </c>
      <c r="I11" s="19">
        <f>(B11*D11)+(G11*12)+(C11*H11*12)</f>
        <v>0</v>
      </c>
    </row>
    <row r="12" spans="1:9" ht="15.75" x14ac:dyDescent="0.25">
      <c r="A12" s="21" t="s">
        <v>6</v>
      </c>
      <c r="B12" s="42"/>
      <c r="C12" s="42"/>
      <c r="D12" s="42"/>
      <c r="E12" s="42"/>
      <c r="F12" s="22"/>
      <c r="G12" s="22"/>
      <c r="H12" s="22"/>
      <c r="I12" s="23">
        <f>I11</f>
        <v>0</v>
      </c>
    </row>
    <row r="13" spans="1:9" x14ac:dyDescent="0.25">
      <c r="C13" t="s">
        <v>7</v>
      </c>
    </row>
    <row r="15" spans="1:9" ht="15.75" x14ac:dyDescent="0.25">
      <c r="A15" s="21" t="s">
        <v>8</v>
      </c>
      <c r="C15" t="s">
        <v>9</v>
      </c>
      <c r="F15" t="s">
        <v>10</v>
      </c>
    </row>
    <row r="16" spans="1:9" ht="15.75" x14ac:dyDescent="0.25">
      <c r="A16" s="21"/>
    </row>
    <row r="17" spans="1:4" ht="15.75" x14ac:dyDescent="0.25">
      <c r="A17" s="24" t="s">
        <v>11</v>
      </c>
      <c r="B17" s="25"/>
      <c r="C17" s="25" t="s">
        <v>12</v>
      </c>
      <c r="D17" s="25" t="s">
        <v>13</v>
      </c>
    </row>
    <row r="18" spans="1:4" ht="15.75" x14ac:dyDescent="0.25">
      <c r="A18" s="26"/>
      <c r="B18" s="27"/>
      <c r="C18" s="28"/>
      <c r="D18" s="28"/>
    </row>
    <row r="19" spans="1:4" x14ac:dyDescent="0.25">
      <c r="A19" s="29" t="s">
        <v>14</v>
      </c>
      <c r="B19" s="29" t="s">
        <v>15</v>
      </c>
      <c r="C19" s="30" t="s">
        <v>16</v>
      </c>
    </row>
    <row r="20" spans="1:4" x14ac:dyDescent="0.25">
      <c r="A20" s="31" t="s">
        <v>17</v>
      </c>
      <c r="B20" s="33" t="s">
        <v>5</v>
      </c>
      <c r="C20" s="32"/>
    </row>
  </sheetData>
  <sheetProtection algorithmName="SHA-512" hashValue="pKwuGGLOGpzxLrsLT/85WKzQfbwBmcW8UmjdV0Hq5AR9ienVBTbfJHJ7GGrYATdNDZjJVuL1D5uczZn9ar7hZQ==" saltValue="rMBmbK+mzwCCslnBD+VFmw==" spinCount="100000" sheet="1" objects="1" scenarios="1" selectLockedCells="1"/>
  <mergeCells count="3">
    <mergeCell ref="A1:A2"/>
    <mergeCell ref="C4:E4"/>
    <mergeCell ref="B12:E12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C20" sqref="C20"/>
    </sheetView>
  </sheetViews>
  <sheetFormatPr defaultRowHeight="15" x14ac:dyDescent="0.25"/>
  <cols>
    <col min="1" max="1" width="38" customWidth="1"/>
    <col min="3" max="3" width="21.85546875" customWidth="1"/>
    <col min="4" max="4" width="23.140625" customWidth="1"/>
    <col min="5" max="5" width="16.28515625" customWidth="1"/>
    <col min="6" max="6" width="15.42578125" customWidth="1"/>
    <col min="7" max="8" width="17.42578125" customWidth="1"/>
    <col min="9" max="9" width="15.42578125" customWidth="1"/>
  </cols>
  <sheetData>
    <row r="1" spans="1:9" x14ac:dyDescent="0.25">
      <c r="A1" s="43"/>
    </row>
    <row r="2" spans="1:9" ht="54.75" customHeight="1" x14ac:dyDescent="0.25">
      <c r="A2" s="43"/>
    </row>
    <row r="4" spans="1:9" ht="15.75" x14ac:dyDescent="0.25">
      <c r="A4" s="1" t="s">
        <v>45</v>
      </c>
      <c r="B4" s="2"/>
      <c r="C4" s="41" t="s">
        <v>34</v>
      </c>
      <c r="D4" s="41"/>
      <c r="E4" s="41"/>
      <c r="F4" s="3"/>
      <c r="G4" s="3"/>
      <c r="H4" s="3"/>
    </row>
    <row r="5" spans="1:9" ht="15.75" x14ac:dyDescent="0.25">
      <c r="A5" s="1"/>
      <c r="B5" s="2"/>
      <c r="C5" s="3"/>
      <c r="D5" s="3"/>
      <c r="E5" s="3"/>
      <c r="F5" s="3"/>
      <c r="G5" s="3"/>
      <c r="H5" s="3"/>
    </row>
    <row r="6" spans="1:9" ht="15.75" x14ac:dyDescent="0.25">
      <c r="A6" s="4" t="s">
        <v>0</v>
      </c>
      <c r="B6" s="5"/>
      <c r="C6" s="6"/>
      <c r="D6" s="3"/>
      <c r="E6" s="3"/>
      <c r="F6" s="3"/>
      <c r="G6" s="3"/>
      <c r="H6" s="3"/>
    </row>
    <row r="7" spans="1:9" ht="15.75" x14ac:dyDescent="0.25">
      <c r="A7" s="7" t="s">
        <v>1</v>
      </c>
      <c r="B7" s="8"/>
      <c r="C7" s="9"/>
      <c r="D7" s="3"/>
      <c r="E7" s="3"/>
      <c r="F7" s="3"/>
      <c r="G7" s="3"/>
      <c r="H7" s="3"/>
    </row>
    <row r="8" spans="1:9" ht="15.75" x14ac:dyDescent="0.25">
      <c r="A8" s="10" t="s">
        <v>2</v>
      </c>
      <c r="B8" s="11"/>
      <c r="C8" s="12"/>
      <c r="D8" s="3"/>
      <c r="E8" s="3"/>
      <c r="F8" s="3"/>
      <c r="G8" s="3"/>
      <c r="H8" s="3"/>
    </row>
    <row r="9" spans="1:9" x14ac:dyDescent="0.25">
      <c r="C9" s="13"/>
      <c r="D9" s="13"/>
      <c r="E9" s="13"/>
      <c r="F9" s="13"/>
      <c r="G9" s="13"/>
      <c r="H9" s="13"/>
    </row>
    <row r="10" spans="1:9" ht="45" x14ac:dyDescent="0.25">
      <c r="A10" s="14" t="s">
        <v>31</v>
      </c>
      <c r="B10" s="15" t="s">
        <v>3</v>
      </c>
      <c r="C10" s="15" t="s">
        <v>24</v>
      </c>
      <c r="D10" s="15" t="s">
        <v>50</v>
      </c>
      <c r="E10" s="15" t="s">
        <v>23</v>
      </c>
      <c r="F10" s="15" t="s">
        <v>22</v>
      </c>
      <c r="G10" s="34" t="s">
        <v>21</v>
      </c>
      <c r="H10" s="34" t="s">
        <v>20</v>
      </c>
      <c r="I10" s="16" t="s">
        <v>25</v>
      </c>
    </row>
    <row r="11" spans="1:9" ht="15.75" x14ac:dyDescent="0.25">
      <c r="A11" s="1" t="s">
        <v>5</v>
      </c>
      <c r="B11" s="17">
        <v>150</v>
      </c>
      <c r="C11" s="20">
        <v>0</v>
      </c>
      <c r="D11" s="37">
        <v>0</v>
      </c>
      <c r="E11" s="36">
        <v>0</v>
      </c>
      <c r="F11" s="18">
        <f>C20</f>
        <v>0</v>
      </c>
      <c r="G11" s="40">
        <f>(E11*F11)</f>
        <v>0</v>
      </c>
      <c r="H11" s="36">
        <v>0</v>
      </c>
      <c r="I11" s="19">
        <f>(B11*D11)+(G11*12)+(C11*H11*12)</f>
        <v>0</v>
      </c>
    </row>
    <row r="12" spans="1:9" ht="15.75" x14ac:dyDescent="0.25">
      <c r="A12" s="21" t="s">
        <v>6</v>
      </c>
      <c r="B12" s="42"/>
      <c r="C12" s="42"/>
      <c r="D12" s="42"/>
      <c r="E12" s="42"/>
      <c r="F12" s="22"/>
      <c r="G12" s="22"/>
      <c r="H12" s="22"/>
      <c r="I12" s="23">
        <f>I11</f>
        <v>0</v>
      </c>
    </row>
    <row r="13" spans="1:9" x14ac:dyDescent="0.25">
      <c r="C13" t="s">
        <v>7</v>
      </c>
    </row>
    <row r="15" spans="1:9" ht="15.75" x14ac:dyDescent="0.25">
      <c r="A15" s="21" t="s">
        <v>8</v>
      </c>
      <c r="C15" t="s">
        <v>9</v>
      </c>
      <c r="F15" t="s">
        <v>10</v>
      </c>
    </row>
    <row r="16" spans="1:9" ht="15.75" x14ac:dyDescent="0.25">
      <c r="A16" s="21"/>
    </row>
    <row r="17" spans="1:4" ht="15.75" x14ac:dyDescent="0.25">
      <c r="A17" s="24" t="s">
        <v>11</v>
      </c>
      <c r="B17" s="25"/>
      <c r="C17" s="25" t="s">
        <v>12</v>
      </c>
      <c r="D17" s="25" t="s">
        <v>13</v>
      </c>
    </row>
    <row r="18" spans="1:4" ht="15.75" x14ac:dyDescent="0.25">
      <c r="A18" s="26"/>
      <c r="B18" s="27"/>
      <c r="C18" s="28"/>
      <c r="D18" s="28"/>
    </row>
    <row r="19" spans="1:4" x14ac:dyDescent="0.25">
      <c r="A19" s="29" t="s">
        <v>14</v>
      </c>
      <c r="B19" s="29" t="s">
        <v>15</v>
      </c>
      <c r="C19" s="30" t="s">
        <v>16</v>
      </c>
    </row>
    <row r="20" spans="1:4" x14ac:dyDescent="0.25">
      <c r="A20" s="31" t="s">
        <v>17</v>
      </c>
      <c r="B20" s="33" t="s">
        <v>5</v>
      </c>
      <c r="C20" s="32"/>
    </row>
  </sheetData>
  <sheetProtection algorithmName="SHA-512" hashValue="QNssoSZC8t2sVa/hIvkTZ/bNJv8oRKhIDJw8y1yD78Voog/wLvD06US5G9RTUlldko45FUsNuLjgY92R5XJo+w==" saltValue="tLLc1t+1Lx03Cfs8vYsLcA==" spinCount="100000" sheet="1" objects="1" scenarios="1" selectLockedCells="1"/>
  <mergeCells count="3">
    <mergeCell ref="A1:A2"/>
    <mergeCell ref="C4:E4"/>
    <mergeCell ref="B12:E12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C20" sqref="C20"/>
    </sheetView>
  </sheetViews>
  <sheetFormatPr defaultRowHeight="15" x14ac:dyDescent="0.25"/>
  <cols>
    <col min="1" max="1" width="38" customWidth="1"/>
    <col min="3" max="3" width="21.85546875" customWidth="1"/>
    <col min="4" max="4" width="23.140625" customWidth="1"/>
    <col min="5" max="5" width="16.28515625" customWidth="1"/>
    <col min="6" max="6" width="15.42578125" customWidth="1"/>
    <col min="7" max="8" width="17.42578125" customWidth="1"/>
    <col min="9" max="9" width="15.42578125" customWidth="1"/>
  </cols>
  <sheetData>
    <row r="1" spans="1:9" x14ac:dyDescent="0.25">
      <c r="A1" s="43"/>
    </row>
    <row r="2" spans="1:9" ht="54.75" customHeight="1" x14ac:dyDescent="0.25">
      <c r="A2" s="43"/>
    </row>
    <row r="4" spans="1:9" ht="15.75" x14ac:dyDescent="0.25">
      <c r="A4" s="1" t="s">
        <v>46</v>
      </c>
      <c r="B4" s="2"/>
      <c r="C4" s="41" t="s">
        <v>36</v>
      </c>
      <c r="D4" s="41"/>
      <c r="E4" s="41"/>
      <c r="F4" s="3"/>
      <c r="G4" s="3"/>
      <c r="H4" s="3"/>
    </row>
    <row r="5" spans="1:9" ht="15.75" x14ac:dyDescent="0.25">
      <c r="A5" s="1"/>
      <c r="B5" s="2"/>
      <c r="C5" s="3"/>
      <c r="D5" s="3"/>
      <c r="E5" s="3"/>
      <c r="F5" s="3"/>
      <c r="G5" s="3"/>
      <c r="H5" s="3"/>
    </row>
    <row r="6" spans="1:9" ht="15.75" x14ac:dyDescent="0.25">
      <c r="A6" s="4" t="s">
        <v>0</v>
      </c>
      <c r="B6" s="5"/>
      <c r="C6" s="6"/>
      <c r="D6" s="3"/>
      <c r="E6" s="3"/>
      <c r="F6" s="3"/>
      <c r="G6" s="3"/>
      <c r="H6" s="3"/>
    </row>
    <row r="7" spans="1:9" ht="15.75" x14ac:dyDescent="0.25">
      <c r="A7" s="7" t="s">
        <v>1</v>
      </c>
      <c r="B7" s="8"/>
      <c r="C7" s="9"/>
      <c r="D7" s="3"/>
      <c r="E7" s="3"/>
      <c r="F7" s="3"/>
      <c r="G7" s="3"/>
      <c r="H7" s="3"/>
    </row>
    <row r="8" spans="1:9" ht="15.75" x14ac:dyDescent="0.25">
      <c r="A8" s="10" t="s">
        <v>2</v>
      </c>
      <c r="B8" s="11"/>
      <c r="C8" s="12"/>
      <c r="D8" s="3"/>
      <c r="E8" s="3"/>
      <c r="F8" s="3"/>
      <c r="G8" s="3"/>
      <c r="H8" s="3"/>
    </row>
    <row r="9" spans="1:9" x14ac:dyDescent="0.25">
      <c r="C9" s="13"/>
      <c r="D9" s="13"/>
      <c r="E9" s="13"/>
      <c r="F9" s="13"/>
      <c r="G9" s="13"/>
      <c r="H9" s="13"/>
    </row>
    <row r="10" spans="1:9" ht="45" x14ac:dyDescent="0.25">
      <c r="A10" s="14" t="s">
        <v>31</v>
      </c>
      <c r="B10" s="15" t="s">
        <v>3</v>
      </c>
      <c r="C10" s="15" t="s">
        <v>24</v>
      </c>
      <c r="D10" s="15" t="s">
        <v>50</v>
      </c>
      <c r="E10" s="15" t="s">
        <v>23</v>
      </c>
      <c r="F10" s="15" t="s">
        <v>22</v>
      </c>
      <c r="G10" s="34" t="s">
        <v>21</v>
      </c>
      <c r="H10" s="34" t="s">
        <v>20</v>
      </c>
      <c r="I10" s="16" t="s">
        <v>25</v>
      </c>
    </row>
    <row r="11" spans="1:9" ht="15.75" x14ac:dyDescent="0.25">
      <c r="A11" s="1" t="s">
        <v>5</v>
      </c>
      <c r="B11" s="17">
        <v>400</v>
      </c>
      <c r="C11" s="20">
        <v>2</v>
      </c>
      <c r="D11" s="37">
        <v>0</v>
      </c>
      <c r="E11" s="36">
        <v>0</v>
      </c>
      <c r="F11" s="18">
        <f>C20</f>
        <v>0</v>
      </c>
      <c r="G11" s="40">
        <f>(E11*F11)</f>
        <v>0</v>
      </c>
      <c r="H11" s="36">
        <v>0</v>
      </c>
      <c r="I11" s="19">
        <f>(B11*D11)+(G11*12)+(C11*H11*12)</f>
        <v>0</v>
      </c>
    </row>
    <row r="12" spans="1:9" ht="15.75" x14ac:dyDescent="0.25">
      <c r="A12" s="21" t="s">
        <v>6</v>
      </c>
      <c r="B12" s="42"/>
      <c r="C12" s="42"/>
      <c r="D12" s="42"/>
      <c r="E12" s="42"/>
      <c r="F12" s="22"/>
      <c r="G12" s="22"/>
      <c r="H12" s="22"/>
      <c r="I12" s="23">
        <f>I11</f>
        <v>0</v>
      </c>
    </row>
    <row r="13" spans="1:9" x14ac:dyDescent="0.25">
      <c r="C13" t="s">
        <v>7</v>
      </c>
    </row>
    <row r="15" spans="1:9" ht="15.75" x14ac:dyDescent="0.25">
      <c r="A15" s="21" t="s">
        <v>8</v>
      </c>
      <c r="C15" t="s">
        <v>9</v>
      </c>
      <c r="F15" t="s">
        <v>10</v>
      </c>
    </row>
    <row r="16" spans="1:9" ht="15.75" x14ac:dyDescent="0.25">
      <c r="A16" s="21"/>
    </row>
    <row r="17" spans="1:4" ht="15.75" x14ac:dyDescent="0.25">
      <c r="A17" s="24" t="s">
        <v>11</v>
      </c>
      <c r="B17" s="25"/>
      <c r="C17" s="25" t="s">
        <v>12</v>
      </c>
      <c r="D17" s="25" t="s">
        <v>13</v>
      </c>
    </row>
    <row r="18" spans="1:4" ht="15.75" x14ac:dyDescent="0.25">
      <c r="A18" s="26"/>
      <c r="B18" s="27"/>
      <c r="C18" s="28"/>
      <c r="D18" s="28"/>
    </row>
    <row r="19" spans="1:4" x14ac:dyDescent="0.25">
      <c r="A19" s="29" t="s">
        <v>14</v>
      </c>
      <c r="B19" s="29" t="s">
        <v>15</v>
      </c>
      <c r="C19" s="30" t="s">
        <v>16</v>
      </c>
    </row>
    <row r="20" spans="1:4" x14ac:dyDescent="0.25">
      <c r="A20" s="31" t="s">
        <v>17</v>
      </c>
      <c r="B20" s="33" t="s">
        <v>5</v>
      </c>
      <c r="C20" s="32"/>
    </row>
  </sheetData>
  <sheetProtection algorithmName="SHA-512" hashValue="+/80n3l34ElZ6B2nKgZwPZz6iIFs06kcsc3Ac7drpY4QZXduURKA/+1Sx10tIEgfLWLjIXVm+H+3mM37viIKNA==" saltValue="L4KFxdf2Zw6tnDSMxoH5VA==" spinCount="100000" sheet="1" objects="1" scenarios="1" selectLockedCells="1"/>
  <mergeCells count="3">
    <mergeCell ref="A1:A2"/>
    <mergeCell ref="C4:E4"/>
    <mergeCell ref="B12:E12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C20" sqref="C20"/>
    </sheetView>
  </sheetViews>
  <sheetFormatPr defaultRowHeight="15" x14ac:dyDescent="0.25"/>
  <cols>
    <col min="1" max="1" width="38" customWidth="1"/>
    <col min="3" max="3" width="21.85546875" customWidth="1"/>
    <col min="4" max="4" width="23.140625" customWidth="1"/>
    <col min="5" max="5" width="16.28515625" customWidth="1"/>
    <col min="6" max="6" width="15.42578125" customWidth="1"/>
    <col min="7" max="8" width="17.42578125" customWidth="1"/>
    <col min="9" max="9" width="15.42578125" customWidth="1"/>
  </cols>
  <sheetData>
    <row r="1" spans="1:9" x14ac:dyDescent="0.25">
      <c r="A1" s="43"/>
    </row>
    <row r="2" spans="1:9" ht="54.75" customHeight="1" x14ac:dyDescent="0.25">
      <c r="A2" s="43"/>
    </row>
    <row r="4" spans="1:9" ht="15.75" x14ac:dyDescent="0.25">
      <c r="A4" s="1" t="s">
        <v>51</v>
      </c>
      <c r="B4" s="2"/>
      <c r="C4" s="41" t="s">
        <v>47</v>
      </c>
      <c r="D4" s="41"/>
      <c r="E4" s="41"/>
      <c r="F4" s="41"/>
      <c r="G4" s="3"/>
      <c r="H4" s="3"/>
    </row>
    <row r="5" spans="1:9" ht="15.75" x14ac:dyDescent="0.25">
      <c r="A5" s="1"/>
      <c r="B5" s="2"/>
      <c r="C5" s="3"/>
      <c r="D5" s="3"/>
      <c r="E5" s="3"/>
      <c r="F5" s="3"/>
      <c r="G5" s="3"/>
      <c r="H5" s="3"/>
    </row>
    <row r="6" spans="1:9" ht="15.75" x14ac:dyDescent="0.25">
      <c r="A6" s="4" t="s">
        <v>0</v>
      </c>
      <c r="B6" s="5"/>
      <c r="C6" s="6"/>
      <c r="D6" s="3"/>
      <c r="E6" s="3"/>
      <c r="F6" s="3"/>
      <c r="G6" s="3"/>
      <c r="H6" s="3"/>
    </row>
    <row r="7" spans="1:9" ht="15.75" x14ac:dyDescent="0.25">
      <c r="A7" s="7" t="s">
        <v>1</v>
      </c>
      <c r="B7" s="8"/>
      <c r="C7" s="9"/>
      <c r="D7" s="3"/>
      <c r="E7" s="3"/>
      <c r="F7" s="3"/>
      <c r="G7" s="3"/>
      <c r="H7" s="3"/>
    </row>
    <row r="8" spans="1:9" ht="15.75" x14ac:dyDescent="0.25">
      <c r="A8" s="10" t="s">
        <v>2</v>
      </c>
      <c r="B8" s="11"/>
      <c r="C8" s="12"/>
      <c r="D8" s="3"/>
      <c r="E8" s="3"/>
      <c r="F8" s="3"/>
      <c r="G8" s="3"/>
      <c r="H8" s="3"/>
    </row>
    <row r="9" spans="1:9" x14ac:dyDescent="0.25">
      <c r="C9" s="13"/>
      <c r="D9" s="13"/>
      <c r="E9" s="13"/>
      <c r="F9" s="13"/>
      <c r="G9" s="13"/>
      <c r="H9" s="13"/>
    </row>
    <row r="10" spans="1:9" ht="45" x14ac:dyDescent="0.25">
      <c r="A10" s="14" t="s">
        <v>31</v>
      </c>
      <c r="B10" s="15" t="s">
        <v>3</v>
      </c>
      <c r="C10" s="15" t="s">
        <v>24</v>
      </c>
      <c r="D10" s="15" t="s">
        <v>50</v>
      </c>
      <c r="E10" s="15" t="s">
        <v>23</v>
      </c>
      <c r="F10" s="15" t="s">
        <v>22</v>
      </c>
      <c r="G10" s="34" t="s">
        <v>21</v>
      </c>
      <c r="H10" s="34" t="s">
        <v>20</v>
      </c>
      <c r="I10" s="16" t="s">
        <v>25</v>
      </c>
    </row>
    <row r="11" spans="1:9" ht="15.75" x14ac:dyDescent="0.25">
      <c r="A11" s="1" t="s">
        <v>5</v>
      </c>
      <c r="B11" s="17">
        <v>16</v>
      </c>
      <c r="C11" s="20">
        <v>2</v>
      </c>
      <c r="D11" s="37">
        <v>0</v>
      </c>
      <c r="E11" s="36">
        <v>0</v>
      </c>
      <c r="F11" s="18">
        <f>C20</f>
        <v>0</v>
      </c>
      <c r="G11" s="40">
        <f>(E11*F11)</f>
        <v>0</v>
      </c>
      <c r="H11" s="36">
        <v>0</v>
      </c>
      <c r="I11" s="19">
        <f>(B11*D11)+(G11*12)+(C11*H11*12)</f>
        <v>0</v>
      </c>
    </row>
    <row r="12" spans="1:9" ht="15.75" x14ac:dyDescent="0.25">
      <c r="A12" s="21" t="s">
        <v>6</v>
      </c>
      <c r="B12" s="42"/>
      <c r="C12" s="42"/>
      <c r="D12" s="42"/>
      <c r="E12" s="42"/>
      <c r="F12" s="22"/>
      <c r="G12" s="22"/>
      <c r="H12" s="22"/>
      <c r="I12" s="23">
        <f>I11</f>
        <v>0</v>
      </c>
    </row>
    <row r="13" spans="1:9" x14ac:dyDescent="0.25">
      <c r="C13" t="s">
        <v>7</v>
      </c>
    </row>
    <row r="15" spans="1:9" ht="15.75" x14ac:dyDescent="0.25">
      <c r="A15" s="21" t="s">
        <v>8</v>
      </c>
      <c r="C15" t="s">
        <v>9</v>
      </c>
      <c r="F15" t="s">
        <v>10</v>
      </c>
    </row>
    <row r="16" spans="1:9" ht="15.75" x14ac:dyDescent="0.25">
      <c r="A16" s="21"/>
    </row>
    <row r="17" spans="1:4" ht="15.75" x14ac:dyDescent="0.25">
      <c r="A17" s="24" t="s">
        <v>11</v>
      </c>
      <c r="B17" s="25"/>
      <c r="C17" s="25" t="s">
        <v>12</v>
      </c>
      <c r="D17" s="25" t="s">
        <v>13</v>
      </c>
    </row>
    <row r="18" spans="1:4" ht="15.75" x14ac:dyDescent="0.25">
      <c r="A18" s="26"/>
      <c r="B18" s="27"/>
      <c r="C18" s="28"/>
      <c r="D18" s="28"/>
    </row>
    <row r="19" spans="1:4" x14ac:dyDescent="0.25">
      <c r="A19" s="29" t="s">
        <v>14</v>
      </c>
      <c r="B19" s="29" t="s">
        <v>15</v>
      </c>
      <c r="C19" s="30" t="s">
        <v>16</v>
      </c>
    </row>
    <row r="20" spans="1:4" x14ac:dyDescent="0.25">
      <c r="A20" s="31" t="s">
        <v>17</v>
      </c>
      <c r="B20" s="33" t="s">
        <v>5</v>
      </c>
      <c r="C20" s="32"/>
    </row>
  </sheetData>
  <sheetProtection algorithmName="SHA-512" hashValue="FRd5rz7UxLbxwaImaOjQ+G+JTwpAI9NFzT1l66Eb6omA0gEx9Tn68f1SmGkgHS4aM9jhRyuH4WqmcMRAUovY4A==" saltValue="2MD5qCljUkxZsD26tF/uKQ==" spinCount="100000" sheet="1" objects="1" scenarios="1" selectLockedCells="1"/>
  <mergeCells count="3">
    <mergeCell ref="A1:A2"/>
    <mergeCell ref="B12:E12"/>
    <mergeCell ref="C4:F4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"/>
  <sheetViews>
    <sheetView workbookViewId="0">
      <selection activeCell="C20" sqref="C20"/>
    </sheetView>
  </sheetViews>
  <sheetFormatPr defaultRowHeight="15" x14ac:dyDescent="0.25"/>
  <cols>
    <col min="1" max="1" width="38" customWidth="1"/>
    <col min="3" max="3" width="21.85546875" customWidth="1"/>
    <col min="4" max="4" width="23.140625" customWidth="1"/>
    <col min="5" max="5" width="16.28515625" customWidth="1"/>
    <col min="6" max="6" width="15.42578125" customWidth="1"/>
    <col min="7" max="8" width="17.42578125" customWidth="1"/>
    <col min="9" max="9" width="15.42578125" customWidth="1"/>
  </cols>
  <sheetData>
    <row r="1" spans="1:9" x14ac:dyDescent="0.25">
      <c r="A1" s="43"/>
    </row>
    <row r="2" spans="1:9" ht="54.75" customHeight="1" x14ac:dyDescent="0.25">
      <c r="A2" s="43"/>
    </row>
    <row r="4" spans="1:9" ht="15.75" x14ac:dyDescent="0.25">
      <c r="A4" s="1" t="s">
        <v>52</v>
      </c>
      <c r="B4" s="2"/>
      <c r="C4" s="41" t="s">
        <v>49</v>
      </c>
      <c r="D4" s="41"/>
      <c r="E4" s="41"/>
      <c r="F4" s="3"/>
      <c r="G4" s="3"/>
      <c r="H4" s="3"/>
    </row>
    <row r="5" spans="1:9" ht="15.75" x14ac:dyDescent="0.25">
      <c r="A5" s="1"/>
      <c r="B5" s="2"/>
      <c r="C5" s="3"/>
      <c r="D5" s="3"/>
      <c r="E5" s="3"/>
      <c r="F5" s="3"/>
      <c r="G5" s="3"/>
      <c r="H5" s="3"/>
    </row>
    <row r="6" spans="1:9" ht="15.75" x14ac:dyDescent="0.25">
      <c r="A6" s="4" t="s">
        <v>0</v>
      </c>
      <c r="B6" s="5"/>
      <c r="C6" s="6"/>
      <c r="D6" s="3"/>
      <c r="E6" s="3"/>
      <c r="F6" s="3"/>
      <c r="G6" s="3"/>
      <c r="H6" s="3"/>
    </row>
    <row r="7" spans="1:9" ht="15.75" x14ac:dyDescent="0.25">
      <c r="A7" s="7" t="s">
        <v>1</v>
      </c>
      <c r="B7" s="8"/>
      <c r="C7" s="9"/>
      <c r="D7" s="3"/>
      <c r="E7" s="3"/>
      <c r="F7" s="3"/>
      <c r="G7" s="3"/>
      <c r="H7" s="3"/>
    </row>
    <row r="8" spans="1:9" ht="15.75" x14ac:dyDescent="0.25">
      <c r="A8" s="10" t="s">
        <v>2</v>
      </c>
      <c r="B8" s="11"/>
      <c r="C8" s="12"/>
      <c r="D8" s="3"/>
      <c r="E8" s="3"/>
      <c r="F8" s="3"/>
      <c r="G8" s="3"/>
      <c r="H8" s="3"/>
    </row>
    <row r="9" spans="1:9" x14ac:dyDescent="0.25">
      <c r="C9" s="13"/>
      <c r="D9" s="13"/>
      <c r="E9" s="13"/>
      <c r="F9" s="13"/>
      <c r="G9" s="13"/>
      <c r="H9" s="13"/>
    </row>
    <row r="10" spans="1:9" ht="45" x14ac:dyDescent="0.25">
      <c r="A10" s="14" t="s">
        <v>31</v>
      </c>
      <c r="B10" s="15" t="s">
        <v>3</v>
      </c>
      <c r="C10" s="15" t="s">
        <v>24</v>
      </c>
      <c r="D10" s="15" t="s">
        <v>50</v>
      </c>
      <c r="E10" s="15" t="s">
        <v>23</v>
      </c>
      <c r="F10" s="15" t="s">
        <v>22</v>
      </c>
      <c r="G10" s="34" t="s">
        <v>21</v>
      </c>
      <c r="H10" s="34" t="s">
        <v>20</v>
      </c>
      <c r="I10" s="16" t="s">
        <v>25</v>
      </c>
    </row>
    <row r="11" spans="1:9" ht="15.75" x14ac:dyDescent="0.25">
      <c r="A11" s="1" t="s">
        <v>5</v>
      </c>
      <c r="B11" s="35">
        <v>1300</v>
      </c>
      <c r="C11" s="20">
        <v>3</v>
      </c>
      <c r="D11" s="37">
        <v>0</v>
      </c>
      <c r="E11" s="36">
        <v>0</v>
      </c>
      <c r="F11" s="18">
        <f>C20</f>
        <v>0</v>
      </c>
      <c r="G11" s="40">
        <f>(E11*F11)</f>
        <v>0</v>
      </c>
      <c r="H11" s="36">
        <v>0</v>
      </c>
      <c r="I11" s="19">
        <f>(B11*D11)+(G11*12)+(C11*H11*12)</f>
        <v>0</v>
      </c>
    </row>
    <row r="12" spans="1:9" ht="15.75" x14ac:dyDescent="0.25">
      <c r="A12" s="21" t="s">
        <v>6</v>
      </c>
      <c r="B12" s="42"/>
      <c r="C12" s="42"/>
      <c r="D12" s="42"/>
      <c r="E12" s="42"/>
      <c r="F12" s="22"/>
      <c r="G12" s="22"/>
      <c r="H12" s="22"/>
      <c r="I12" s="23">
        <f>I11</f>
        <v>0</v>
      </c>
    </row>
    <row r="13" spans="1:9" x14ac:dyDescent="0.25">
      <c r="C13" t="s">
        <v>7</v>
      </c>
    </row>
    <row r="15" spans="1:9" ht="15.75" x14ac:dyDescent="0.25">
      <c r="A15" s="21" t="s">
        <v>8</v>
      </c>
      <c r="C15" t="s">
        <v>9</v>
      </c>
      <c r="F15" t="s">
        <v>10</v>
      </c>
    </row>
    <row r="16" spans="1:9" ht="15.75" x14ac:dyDescent="0.25">
      <c r="A16" s="21"/>
    </row>
    <row r="17" spans="1:4" ht="15.75" x14ac:dyDescent="0.25">
      <c r="A17" s="24" t="s">
        <v>11</v>
      </c>
      <c r="B17" s="25"/>
      <c r="C17" s="25" t="s">
        <v>12</v>
      </c>
      <c r="D17" s="25" t="s">
        <v>13</v>
      </c>
    </row>
    <row r="18" spans="1:4" ht="15.75" x14ac:dyDescent="0.25">
      <c r="A18" s="26"/>
      <c r="B18" s="27"/>
      <c r="C18" s="28"/>
      <c r="D18" s="28"/>
    </row>
    <row r="19" spans="1:4" x14ac:dyDescent="0.25">
      <c r="A19" s="29" t="s">
        <v>14</v>
      </c>
      <c r="B19" s="29" t="s">
        <v>15</v>
      </c>
      <c r="C19" s="30" t="s">
        <v>16</v>
      </c>
    </row>
    <row r="20" spans="1:4" x14ac:dyDescent="0.25">
      <c r="A20" s="31" t="s">
        <v>17</v>
      </c>
      <c r="B20" s="33" t="s">
        <v>5</v>
      </c>
      <c r="C20" s="32"/>
    </row>
  </sheetData>
  <sheetProtection algorithmName="SHA-512" hashValue="Nugd+t2HCfeM2BeMlOfzybnYdsIPRKenR4VJGRABTVj4VhYLLMySehru1OU0B9Th6fFUPbGB/rGVsPcaIRuK1A==" saltValue="Px1fHY5SjKtlsau4brM/yQ==" spinCount="100000" sheet="1" objects="1" scenarios="1" selectLockedCells="1"/>
  <mergeCells count="3">
    <mergeCell ref="A1:A2"/>
    <mergeCell ref="C4:E4"/>
    <mergeCell ref="B12:E12"/>
  </mergeCells>
  <pageMargins left="0.7" right="0.7" top="0.75" bottom="0.75" header="0.3" footer="0.3"/>
  <pageSetup paperSize="9" scale="75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A18" sqref="A18"/>
    </sheetView>
  </sheetViews>
  <sheetFormatPr defaultRowHeight="15" x14ac:dyDescent="0.25"/>
  <cols>
    <col min="1" max="1" width="38" customWidth="1"/>
    <col min="3" max="3" width="21.85546875" customWidth="1"/>
    <col min="4" max="4" width="23.140625" customWidth="1"/>
    <col min="5" max="5" width="16.28515625" customWidth="1"/>
    <col min="6" max="6" width="15.42578125" customWidth="1"/>
    <col min="7" max="8" width="17.42578125" customWidth="1"/>
    <col min="9" max="9" width="15.42578125" customWidth="1"/>
  </cols>
  <sheetData>
    <row r="1" spans="1:9" x14ac:dyDescent="0.25">
      <c r="A1" s="43"/>
    </row>
    <row r="2" spans="1:9" ht="54.75" customHeight="1" x14ac:dyDescent="0.25">
      <c r="A2" s="43"/>
    </row>
    <row r="4" spans="1:9" ht="15.75" x14ac:dyDescent="0.25">
      <c r="A4" s="1" t="s">
        <v>53</v>
      </c>
      <c r="B4" s="2"/>
      <c r="C4" s="41" t="s">
        <v>48</v>
      </c>
      <c r="D4" s="41"/>
      <c r="E4" s="41"/>
      <c r="F4" s="3"/>
      <c r="G4" s="3"/>
      <c r="H4" s="3"/>
    </row>
    <row r="5" spans="1:9" ht="15.75" x14ac:dyDescent="0.25">
      <c r="A5" s="1"/>
      <c r="B5" s="2"/>
      <c r="C5" s="3"/>
      <c r="D5" s="3"/>
      <c r="E5" s="3"/>
      <c r="F5" s="3"/>
      <c r="G5" s="3"/>
      <c r="H5" s="3"/>
    </row>
    <row r="6" spans="1:9" ht="15.75" x14ac:dyDescent="0.25">
      <c r="A6" s="4" t="s">
        <v>0</v>
      </c>
      <c r="B6" s="5"/>
      <c r="C6" s="6"/>
      <c r="D6" s="3"/>
      <c r="E6" s="3"/>
      <c r="F6" s="3"/>
      <c r="G6" s="3"/>
      <c r="H6" s="3"/>
    </row>
    <row r="7" spans="1:9" ht="15.75" x14ac:dyDescent="0.25">
      <c r="A7" s="7" t="s">
        <v>1</v>
      </c>
      <c r="B7" s="8"/>
      <c r="C7" s="9"/>
      <c r="D7" s="3"/>
      <c r="E7" s="3"/>
      <c r="F7" s="3"/>
      <c r="G7" s="3"/>
      <c r="H7" s="3"/>
    </row>
    <row r="8" spans="1:9" ht="15.75" x14ac:dyDescent="0.25">
      <c r="A8" s="10" t="s">
        <v>2</v>
      </c>
      <c r="B8" s="11"/>
      <c r="C8" s="12"/>
      <c r="D8" s="3"/>
      <c r="E8" s="3"/>
      <c r="F8" s="3"/>
      <c r="G8" s="3"/>
      <c r="H8" s="3"/>
    </row>
    <row r="9" spans="1:9" x14ac:dyDescent="0.25">
      <c r="C9" s="13"/>
      <c r="D9" s="13"/>
      <c r="E9" s="13"/>
      <c r="F9" s="13"/>
      <c r="G9" s="13"/>
      <c r="H9" s="13"/>
    </row>
    <row r="10" spans="1:9" ht="45" x14ac:dyDescent="0.25">
      <c r="A10" s="14" t="s">
        <v>31</v>
      </c>
      <c r="B10" s="15" t="s">
        <v>3</v>
      </c>
      <c r="C10" s="15" t="s">
        <v>24</v>
      </c>
      <c r="D10" s="15" t="s">
        <v>50</v>
      </c>
      <c r="E10" s="15" t="s">
        <v>23</v>
      </c>
      <c r="F10" s="15" t="s">
        <v>22</v>
      </c>
      <c r="G10" s="34" t="s">
        <v>21</v>
      </c>
      <c r="H10" s="34" t="s">
        <v>20</v>
      </c>
      <c r="I10" s="16" t="s">
        <v>25</v>
      </c>
    </row>
    <row r="11" spans="1:9" ht="15.75" x14ac:dyDescent="0.25">
      <c r="A11" s="1" t="s">
        <v>5</v>
      </c>
      <c r="B11" s="35">
        <v>2500</v>
      </c>
      <c r="C11" s="20">
        <v>0</v>
      </c>
      <c r="D11" s="37">
        <v>0</v>
      </c>
      <c r="E11" s="36">
        <v>0</v>
      </c>
      <c r="F11" s="18">
        <f>C20</f>
        <v>0</v>
      </c>
      <c r="G11" s="40">
        <f>(E11*F11)</f>
        <v>0</v>
      </c>
      <c r="H11" s="36">
        <v>0</v>
      </c>
      <c r="I11" s="19">
        <f>(B11*D11)+(G11*12)+(C11*H11*12)</f>
        <v>0</v>
      </c>
    </row>
    <row r="12" spans="1:9" ht="15.75" x14ac:dyDescent="0.25">
      <c r="A12" s="21" t="s">
        <v>6</v>
      </c>
      <c r="B12" s="42"/>
      <c r="C12" s="42"/>
      <c r="D12" s="42"/>
      <c r="E12" s="42"/>
      <c r="F12" s="22"/>
      <c r="G12" s="22"/>
      <c r="H12" s="22"/>
      <c r="I12" s="23">
        <f>I11</f>
        <v>0</v>
      </c>
    </row>
    <row r="13" spans="1:9" x14ac:dyDescent="0.25">
      <c r="C13" t="s">
        <v>7</v>
      </c>
    </row>
    <row r="15" spans="1:9" ht="15.75" x14ac:dyDescent="0.25">
      <c r="A15" s="21" t="s">
        <v>8</v>
      </c>
      <c r="C15" t="s">
        <v>9</v>
      </c>
      <c r="F15" t="s">
        <v>10</v>
      </c>
    </row>
    <row r="16" spans="1:9" ht="15.75" x14ac:dyDescent="0.25">
      <c r="A16" s="21"/>
    </row>
    <row r="17" spans="1:4" ht="15.75" x14ac:dyDescent="0.25">
      <c r="A17" s="24" t="s">
        <v>11</v>
      </c>
      <c r="B17" s="25"/>
      <c r="C17" s="25" t="s">
        <v>12</v>
      </c>
      <c r="D17" s="25" t="s">
        <v>13</v>
      </c>
    </row>
    <row r="18" spans="1:4" ht="15.75" x14ac:dyDescent="0.25">
      <c r="A18" s="26"/>
      <c r="B18" s="27"/>
      <c r="C18" s="28"/>
      <c r="D18" s="28"/>
    </row>
    <row r="19" spans="1:4" x14ac:dyDescent="0.25">
      <c r="A19" s="29" t="s">
        <v>14</v>
      </c>
      <c r="B19" s="29" t="s">
        <v>15</v>
      </c>
      <c r="C19" s="30" t="s">
        <v>16</v>
      </c>
    </row>
    <row r="20" spans="1:4" x14ac:dyDescent="0.25">
      <c r="A20" s="31" t="s">
        <v>17</v>
      </c>
      <c r="B20" s="33" t="s">
        <v>5</v>
      </c>
      <c r="C20" s="32"/>
    </row>
  </sheetData>
  <sheetProtection algorithmName="SHA-512" hashValue="s759w7rAYmMBHpISLbg9GAkcaFFCvtYmu/QstmJXA9BPIVv3iEnI+EFcwzLvnkMvLUbZIWnCTSpS8rKNxXdEzQ==" saltValue="NqdQTP/XdfrFTvVtPjnuow==" spinCount="100000" sheet="1" objects="1" scenarios="1" selectLockedCells="1"/>
  <mergeCells count="3">
    <mergeCell ref="A1:A2"/>
    <mergeCell ref="C4:E4"/>
    <mergeCell ref="B12:E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H11" activeCellId="7" sqref="E22 C20 C18 D18 A18 D11 E11 H11"/>
    </sheetView>
  </sheetViews>
  <sheetFormatPr defaultRowHeight="15" x14ac:dyDescent="0.25"/>
  <cols>
    <col min="1" max="1" width="44.140625" customWidth="1"/>
    <col min="3" max="3" width="21.85546875" customWidth="1"/>
    <col min="4" max="4" width="23.140625" customWidth="1"/>
    <col min="5" max="5" width="16.28515625" customWidth="1"/>
    <col min="6" max="6" width="15.42578125" customWidth="1"/>
    <col min="7" max="8" width="17.42578125" customWidth="1"/>
    <col min="9" max="9" width="15.42578125" customWidth="1"/>
  </cols>
  <sheetData>
    <row r="1" spans="1:9" x14ac:dyDescent="0.25">
      <c r="A1" s="43"/>
    </row>
    <row r="2" spans="1:9" ht="54.75" customHeight="1" x14ac:dyDescent="0.25">
      <c r="A2" s="43"/>
    </row>
    <row r="4" spans="1:9" ht="15.75" x14ac:dyDescent="0.25">
      <c r="A4" s="1" t="s">
        <v>19</v>
      </c>
      <c r="B4" s="2"/>
      <c r="C4" s="41" t="s">
        <v>54</v>
      </c>
      <c r="D4" s="41"/>
      <c r="E4" s="41"/>
      <c r="F4" s="3"/>
      <c r="G4" s="3"/>
      <c r="H4" s="3"/>
    </row>
    <row r="5" spans="1:9" ht="15.75" x14ac:dyDescent="0.25">
      <c r="A5" s="1"/>
      <c r="B5" s="2"/>
      <c r="C5" s="3"/>
      <c r="D5" s="3"/>
      <c r="E5" s="3"/>
      <c r="F5" s="3"/>
      <c r="G5" s="3"/>
      <c r="H5" s="3"/>
    </row>
    <row r="6" spans="1:9" ht="15.75" x14ac:dyDescent="0.25">
      <c r="A6" s="4" t="s">
        <v>0</v>
      </c>
      <c r="B6" s="5"/>
      <c r="C6" s="6"/>
      <c r="D6" s="3"/>
      <c r="E6" s="3"/>
      <c r="F6" s="3"/>
      <c r="G6" s="3"/>
      <c r="H6" s="3"/>
    </row>
    <row r="7" spans="1:9" ht="15.75" x14ac:dyDescent="0.25">
      <c r="A7" s="7" t="s">
        <v>1</v>
      </c>
      <c r="B7" s="8"/>
      <c r="C7" s="9"/>
      <c r="D7" s="3"/>
      <c r="E7" s="3"/>
      <c r="F7" s="3"/>
      <c r="G7" s="3"/>
      <c r="H7" s="3"/>
    </row>
    <row r="8" spans="1:9" ht="15.75" x14ac:dyDescent="0.25">
      <c r="A8" s="10" t="s">
        <v>2</v>
      </c>
      <c r="B8" s="11"/>
      <c r="C8" s="12"/>
      <c r="D8" s="3"/>
      <c r="E8" s="3"/>
      <c r="F8" s="3"/>
      <c r="G8" s="3"/>
      <c r="H8" s="3"/>
    </row>
    <row r="9" spans="1:9" x14ac:dyDescent="0.25">
      <c r="C9" s="13"/>
      <c r="D9" s="13"/>
      <c r="E9" s="13"/>
      <c r="F9" s="13"/>
      <c r="G9" s="13"/>
      <c r="H9" s="13"/>
    </row>
    <row r="10" spans="1:9" ht="45" x14ac:dyDescent="0.25">
      <c r="A10" s="14" t="s">
        <v>31</v>
      </c>
      <c r="B10" s="15" t="s">
        <v>3</v>
      </c>
      <c r="C10" s="15" t="s">
        <v>50</v>
      </c>
      <c r="D10" s="15" t="s">
        <v>4</v>
      </c>
      <c r="E10" s="15" t="s">
        <v>23</v>
      </c>
      <c r="F10" s="15" t="s">
        <v>22</v>
      </c>
      <c r="G10" s="34" t="s">
        <v>21</v>
      </c>
      <c r="H10" s="34" t="s">
        <v>20</v>
      </c>
      <c r="I10" s="16" t="s">
        <v>25</v>
      </c>
    </row>
    <row r="11" spans="1:9" ht="15.75" x14ac:dyDescent="0.25">
      <c r="A11" s="1" t="s">
        <v>5</v>
      </c>
      <c r="B11" s="35">
        <v>1250</v>
      </c>
      <c r="C11" s="20">
        <v>6</v>
      </c>
      <c r="D11" s="37">
        <v>0</v>
      </c>
      <c r="E11" s="36">
        <v>0</v>
      </c>
      <c r="F11" s="18">
        <f>C20</f>
        <v>0</v>
      </c>
      <c r="G11" s="40">
        <f>(E11*F11)</f>
        <v>0</v>
      </c>
      <c r="H11" s="38">
        <v>0</v>
      </c>
      <c r="I11" s="19">
        <f>(B11*D11)+(G11*12)+(C11*H11*12)</f>
        <v>0</v>
      </c>
    </row>
    <row r="12" spans="1:9" ht="15.75" x14ac:dyDescent="0.25">
      <c r="A12" s="21" t="s">
        <v>6</v>
      </c>
      <c r="B12" s="42"/>
      <c r="C12" s="42"/>
      <c r="D12" s="42"/>
      <c r="E12" s="42"/>
      <c r="F12" s="22"/>
      <c r="G12" s="22"/>
      <c r="H12" s="22"/>
      <c r="I12" s="23">
        <f>I11</f>
        <v>0</v>
      </c>
    </row>
    <row r="13" spans="1:9" x14ac:dyDescent="0.25">
      <c r="C13" t="s">
        <v>7</v>
      </c>
    </row>
    <row r="15" spans="1:9" ht="15.75" x14ac:dyDescent="0.25">
      <c r="A15" s="21" t="s">
        <v>8</v>
      </c>
      <c r="C15" t="s">
        <v>9</v>
      </c>
      <c r="F15" t="s">
        <v>10</v>
      </c>
    </row>
    <row r="16" spans="1:9" ht="15.75" x14ac:dyDescent="0.25">
      <c r="A16" s="21"/>
    </row>
    <row r="17" spans="1:7" ht="15.75" x14ac:dyDescent="0.25">
      <c r="A17" s="24" t="s">
        <v>11</v>
      </c>
      <c r="B17" s="25"/>
      <c r="C17" s="25" t="s">
        <v>12</v>
      </c>
      <c r="D17" s="25" t="s">
        <v>13</v>
      </c>
    </row>
    <row r="18" spans="1:7" ht="15.75" x14ac:dyDescent="0.25">
      <c r="A18" s="26"/>
      <c r="B18" s="27"/>
      <c r="C18" s="28"/>
      <c r="D18" s="28"/>
      <c r="G18" s="39"/>
    </row>
    <row r="19" spans="1:7" x14ac:dyDescent="0.25">
      <c r="A19" s="29" t="s">
        <v>14</v>
      </c>
      <c r="B19" s="29" t="s">
        <v>15</v>
      </c>
      <c r="C19" s="30" t="s">
        <v>16</v>
      </c>
    </row>
    <row r="20" spans="1:7" x14ac:dyDescent="0.25">
      <c r="A20" s="31" t="s">
        <v>28</v>
      </c>
      <c r="B20" s="33" t="s">
        <v>5</v>
      </c>
      <c r="C20" s="32"/>
    </row>
  </sheetData>
  <sheetProtection algorithmName="SHA-512" hashValue="+u8m9Wo7qFctWSzOi6Ls0v8MTSXhDZ1qIlZSLlee/xSZYFaKihoLeaMH0mZenX5noFQQ056sn+dM83I7Y44tXw==" saltValue="FkwCrO/6AY6CANLYRKCLSw==" spinCount="100000" sheet="1" objects="1" scenarios="1" selectLockedCells="1"/>
  <mergeCells count="3">
    <mergeCell ref="A1:A2"/>
    <mergeCell ref="C4:E4"/>
    <mergeCell ref="B12:E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C20" sqref="C20"/>
    </sheetView>
  </sheetViews>
  <sheetFormatPr defaultRowHeight="15" x14ac:dyDescent="0.25"/>
  <cols>
    <col min="1" max="1" width="38" customWidth="1"/>
    <col min="3" max="3" width="21.85546875" customWidth="1"/>
    <col min="4" max="4" width="23.140625" customWidth="1"/>
    <col min="5" max="5" width="16.28515625" customWidth="1"/>
    <col min="6" max="6" width="15.42578125" customWidth="1"/>
    <col min="7" max="8" width="17.42578125" customWidth="1"/>
    <col min="9" max="9" width="15.42578125" customWidth="1"/>
  </cols>
  <sheetData>
    <row r="1" spans="1:9" x14ac:dyDescent="0.25">
      <c r="A1" s="43"/>
    </row>
    <row r="2" spans="1:9" ht="54.75" customHeight="1" x14ac:dyDescent="0.25">
      <c r="A2" s="43"/>
    </row>
    <row r="4" spans="1:9" ht="15.75" x14ac:dyDescent="0.25">
      <c r="A4" s="1" t="s">
        <v>37</v>
      </c>
      <c r="B4" s="2"/>
      <c r="C4" s="41" t="s">
        <v>55</v>
      </c>
      <c r="D4" s="41"/>
      <c r="E4" s="41"/>
      <c r="F4" s="3"/>
      <c r="G4" s="3"/>
      <c r="H4" s="3"/>
    </row>
    <row r="5" spans="1:9" ht="15.75" x14ac:dyDescent="0.25">
      <c r="A5" s="1"/>
      <c r="B5" s="2"/>
      <c r="C5" s="3"/>
      <c r="D5" s="3"/>
      <c r="E5" s="3"/>
      <c r="F5" s="3"/>
      <c r="G5" s="3"/>
      <c r="H5" s="3"/>
    </row>
    <row r="6" spans="1:9" ht="15.75" x14ac:dyDescent="0.25">
      <c r="A6" s="4" t="s">
        <v>0</v>
      </c>
      <c r="B6" s="5"/>
      <c r="C6" s="6"/>
      <c r="D6" s="3"/>
      <c r="E6" s="3"/>
      <c r="F6" s="3"/>
      <c r="G6" s="3"/>
      <c r="H6" s="3"/>
    </row>
    <row r="7" spans="1:9" ht="15.75" x14ac:dyDescent="0.25">
      <c r="A7" s="7" t="s">
        <v>1</v>
      </c>
      <c r="B7" s="8"/>
      <c r="C7" s="9"/>
      <c r="D7" s="3"/>
      <c r="E7" s="3"/>
      <c r="F7" s="3"/>
      <c r="G7" s="3"/>
      <c r="H7" s="3"/>
    </row>
    <row r="8" spans="1:9" ht="15.75" x14ac:dyDescent="0.25">
      <c r="A8" s="10" t="s">
        <v>2</v>
      </c>
      <c r="B8" s="11"/>
      <c r="C8" s="12"/>
      <c r="D8" s="3"/>
      <c r="E8" s="3"/>
      <c r="F8" s="3"/>
      <c r="G8" s="3"/>
      <c r="H8" s="3"/>
    </row>
    <row r="9" spans="1:9" x14ac:dyDescent="0.25">
      <c r="C9" s="13"/>
      <c r="D9" s="13"/>
      <c r="E9" s="13"/>
      <c r="F9" s="13"/>
      <c r="G9" s="13"/>
      <c r="H9" s="13"/>
    </row>
    <row r="10" spans="1:9" ht="45" x14ac:dyDescent="0.25">
      <c r="A10" s="14" t="s">
        <v>31</v>
      </c>
      <c r="B10" s="15" t="s">
        <v>3</v>
      </c>
      <c r="C10" s="15" t="s">
        <v>24</v>
      </c>
      <c r="D10" s="15" t="s">
        <v>50</v>
      </c>
      <c r="E10" s="15" t="s">
        <v>23</v>
      </c>
      <c r="F10" s="15" t="s">
        <v>22</v>
      </c>
      <c r="G10" s="34" t="s">
        <v>21</v>
      </c>
      <c r="H10" s="34" t="s">
        <v>20</v>
      </c>
      <c r="I10" s="16" t="s">
        <v>25</v>
      </c>
    </row>
    <row r="11" spans="1:9" ht="15.75" x14ac:dyDescent="0.25">
      <c r="A11" s="1" t="s">
        <v>5</v>
      </c>
      <c r="B11" s="17">
        <v>40</v>
      </c>
      <c r="C11" s="20">
        <v>1</v>
      </c>
      <c r="D11" s="37">
        <v>0</v>
      </c>
      <c r="E11" s="36">
        <v>0</v>
      </c>
      <c r="F11" s="18">
        <f>C20</f>
        <v>0</v>
      </c>
      <c r="G11" s="40">
        <f>(E11*F11)</f>
        <v>0</v>
      </c>
      <c r="H11" s="36">
        <v>0</v>
      </c>
      <c r="I11" s="19">
        <f>(B11*D11)+(G11*12)+(C11*H11*12)</f>
        <v>0</v>
      </c>
    </row>
    <row r="12" spans="1:9" ht="15.75" x14ac:dyDescent="0.25">
      <c r="A12" s="21" t="s">
        <v>6</v>
      </c>
      <c r="B12" s="42"/>
      <c r="C12" s="42"/>
      <c r="D12" s="42"/>
      <c r="E12" s="42"/>
      <c r="F12" s="22"/>
      <c r="G12" s="22"/>
      <c r="H12" s="22"/>
      <c r="I12" s="23">
        <f>I11</f>
        <v>0</v>
      </c>
    </row>
    <row r="13" spans="1:9" x14ac:dyDescent="0.25">
      <c r="C13" t="s">
        <v>7</v>
      </c>
    </row>
    <row r="15" spans="1:9" ht="15.75" x14ac:dyDescent="0.25">
      <c r="A15" s="21" t="s">
        <v>8</v>
      </c>
      <c r="C15" t="s">
        <v>9</v>
      </c>
      <c r="F15" t="s">
        <v>10</v>
      </c>
    </row>
    <row r="16" spans="1:9" ht="15.75" x14ac:dyDescent="0.25">
      <c r="A16" s="21"/>
    </row>
    <row r="17" spans="1:4" ht="15.75" x14ac:dyDescent="0.25">
      <c r="A17" s="24" t="s">
        <v>11</v>
      </c>
      <c r="B17" s="25"/>
      <c r="C17" s="25" t="s">
        <v>12</v>
      </c>
      <c r="D17" s="25" t="s">
        <v>13</v>
      </c>
    </row>
    <row r="18" spans="1:4" ht="15.75" x14ac:dyDescent="0.25">
      <c r="A18" s="26"/>
      <c r="B18" s="27"/>
      <c r="C18" s="28"/>
      <c r="D18" s="28"/>
    </row>
    <row r="19" spans="1:4" x14ac:dyDescent="0.25">
      <c r="A19" s="29" t="s">
        <v>14</v>
      </c>
      <c r="B19" s="29" t="s">
        <v>15</v>
      </c>
      <c r="C19" s="30" t="s">
        <v>16</v>
      </c>
    </row>
    <row r="20" spans="1:4" x14ac:dyDescent="0.25">
      <c r="A20" s="31" t="s">
        <v>28</v>
      </c>
      <c r="B20" s="33" t="s">
        <v>5</v>
      </c>
      <c r="C20" s="32"/>
    </row>
  </sheetData>
  <sheetProtection algorithmName="SHA-512" hashValue="z2EOqvjNpBzlzXSlpUjjSr4c70qob04voMwhwJ7oKxmPccHb5Uf6aU9JkQv7pCPU24qeeHWzKSolf7oa8zRwgQ==" saltValue="ftsyquUuhotvwXdAP5n6LQ==" spinCount="100000" sheet="1" objects="1" scenarios="1" selectLockedCells="1"/>
  <mergeCells count="3">
    <mergeCell ref="A1:A2"/>
    <mergeCell ref="C4:E4"/>
    <mergeCell ref="B12:E1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C20" sqref="C20"/>
    </sheetView>
  </sheetViews>
  <sheetFormatPr defaultRowHeight="15" x14ac:dyDescent="0.25"/>
  <cols>
    <col min="1" max="1" width="38" customWidth="1"/>
    <col min="3" max="3" width="21.85546875" customWidth="1"/>
    <col min="4" max="4" width="23.140625" customWidth="1"/>
    <col min="5" max="5" width="16.28515625" customWidth="1"/>
    <col min="6" max="6" width="15.42578125" customWidth="1"/>
    <col min="7" max="8" width="17.42578125" customWidth="1"/>
    <col min="9" max="9" width="15.42578125" customWidth="1"/>
  </cols>
  <sheetData>
    <row r="1" spans="1:9" x14ac:dyDescent="0.25">
      <c r="A1" s="43"/>
    </row>
    <row r="2" spans="1:9" ht="54.75" customHeight="1" x14ac:dyDescent="0.25">
      <c r="A2" s="43"/>
    </row>
    <row r="4" spans="1:9" ht="15.75" x14ac:dyDescent="0.25">
      <c r="A4" s="1" t="s">
        <v>38</v>
      </c>
      <c r="B4" s="2"/>
      <c r="C4" s="41" t="s">
        <v>29</v>
      </c>
      <c r="D4" s="41"/>
      <c r="E4" s="41"/>
      <c r="F4" s="3"/>
      <c r="G4" s="3"/>
      <c r="H4" s="3"/>
    </row>
    <row r="5" spans="1:9" ht="15.75" x14ac:dyDescent="0.25">
      <c r="A5" s="1"/>
      <c r="B5" s="2"/>
      <c r="C5" s="3"/>
      <c r="D5" s="3"/>
      <c r="E5" s="3"/>
      <c r="F5" s="3"/>
      <c r="G5" s="3"/>
      <c r="H5" s="3"/>
    </row>
    <row r="6" spans="1:9" ht="15.75" x14ac:dyDescent="0.25">
      <c r="A6" s="4" t="s">
        <v>0</v>
      </c>
      <c r="B6" s="5"/>
      <c r="C6" s="6"/>
      <c r="D6" s="3"/>
      <c r="E6" s="3"/>
      <c r="F6" s="3"/>
      <c r="G6" s="3"/>
      <c r="H6" s="3"/>
    </row>
    <row r="7" spans="1:9" ht="15.75" x14ac:dyDescent="0.25">
      <c r="A7" s="7" t="s">
        <v>1</v>
      </c>
      <c r="B7" s="8"/>
      <c r="C7" s="9"/>
      <c r="D7" s="3"/>
      <c r="E7" s="3"/>
      <c r="F7" s="3"/>
      <c r="G7" s="3"/>
      <c r="H7" s="3"/>
    </row>
    <row r="8" spans="1:9" ht="15.75" x14ac:dyDescent="0.25">
      <c r="A8" s="10" t="s">
        <v>2</v>
      </c>
      <c r="B8" s="11"/>
      <c r="C8" s="12"/>
      <c r="D8" s="3"/>
      <c r="E8" s="3"/>
      <c r="F8" s="3"/>
      <c r="G8" s="3"/>
      <c r="H8" s="3"/>
    </row>
    <row r="9" spans="1:9" x14ac:dyDescent="0.25">
      <c r="C9" s="13"/>
      <c r="D9" s="13"/>
      <c r="E9" s="13"/>
      <c r="F9" s="13"/>
      <c r="G9" s="13"/>
      <c r="H9" s="13"/>
    </row>
    <row r="10" spans="1:9" ht="45" x14ac:dyDescent="0.25">
      <c r="A10" s="14" t="s">
        <v>31</v>
      </c>
      <c r="B10" s="15" t="s">
        <v>3</v>
      </c>
      <c r="C10" s="15" t="s">
        <v>24</v>
      </c>
      <c r="D10" s="15" t="s">
        <v>50</v>
      </c>
      <c r="E10" s="15" t="s">
        <v>23</v>
      </c>
      <c r="F10" s="15" t="s">
        <v>22</v>
      </c>
      <c r="G10" s="34" t="s">
        <v>21</v>
      </c>
      <c r="H10" s="34" t="s">
        <v>20</v>
      </c>
      <c r="I10" s="16" t="s">
        <v>25</v>
      </c>
    </row>
    <row r="11" spans="1:9" ht="15.75" x14ac:dyDescent="0.25">
      <c r="A11" s="1" t="s">
        <v>5</v>
      </c>
      <c r="B11" s="35">
        <v>1500</v>
      </c>
      <c r="C11" s="20">
        <v>6</v>
      </c>
      <c r="D11" s="37">
        <v>0</v>
      </c>
      <c r="E11" s="36">
        <v>0</v>
      </c>
      <c r="F11" s="18">
        <f>C20</f>
        <v>0</v>
      </c>
      <c r="G11" s="40">
        <f>(E11*F11)</f>
        <v>0</v>
      </c>
      <c r="H11" s="36">
        <v>0</v>
      </c>
      <c r="I11" s="19">
        <f>(B11*D11)+(G11*12)+(C11*H11*12)</f>
        <v>0</v>
      </c>
    </row>
    <row r="12" spans="1:9" ht="15.75" x14ac:dyDescent="0.25">
      <c r="A12" s="21" t="s">
        <v>6</v>
      </c>
      <c r="B12" s="42"/>
      <c r="C12" s="42"/>
      <c r="D12" s="42"/>
      <c r="E12" s="42"/>
      <c r="F12" s="22"/>
      <c r="G12" s="22"/>
      <c r="H12" s="22"/>
      <c r="I12" s="23">
        <f>I11</f>
        <v>0</v>
      </c>
    </row>
    <row r="13" spans="1:9" x14ac:dyDescent="0.25">
      <c r="C13" t="s">
        <v>7</v>
      </c>
    </row>
    <row r="15" spans="1:9" ht="15.75" x14ac:dyDescent="0.25">
      <c r="A15" s="21" t="s">
        <v>8</v>
      </c>
      <c r="C15" t="s">
        <v>9</v>
      </c>
      <c r="F15" t="s">
        <v>10</v>
      </c>
    </row>
    <row r="16" spans="1:9" ht="15.75" x14ac:dyDescent="0.25">
      <c r="A16" s="21"/>
    </row>
    <row r="17" spans="1:4" ht="15.75" x14ac:dyDescent="0.25">
      <c r="A17" s="24" t="s">
        <v>11</v>
      </c>
      <c r="B17" s="25"/>
      <c r="C17" s="25" t="s">
        <v>12</v>
      </c>
      <c r="D17" s="25" t="s">
        <v>13</v>
      </c>
    </row>
    <row r="18" spans="1:4" ht="15.75" x14ac:dyDescent="0.25">
      <c r="A18" s="26"/>
      <c r="B18" s="27"/>
      <c r="C18" s="28"/>
      <c r="D18" s="28"/>
    </row>
    <row r="19" spans="1:4" x14ac:dyDescent="0.25">
      <c r="A19" s="29" t="s">
        <v>14</v>
      </c>
      <c r="B19" s="29" t="s">
        <v>15</v>
      </c>
      <c r="C19" s="30" t="s">
        <v>16</v>
      </c>
    </row>
    <row r="20" spans="1:4" x14ac:dyDescent="0.25">
      <c r="A20" s="31" t="s">
        <v>28</v>
      </c>
      <c r="B20" s="33" t="s">
        <v>5</v>
      </c>
      <c r="C20" s="32"/>
    </row>
  </sheetData>
  <sheetProtection algorithmName="SHA-512" hashValue="FlecOcIG2TjIMkEYISAxeJrflZFS2nDUExexbvAp5eL/FC4riD52N6AlfSKVG2RaH7BaM5RuXH35oWU3znIJwQ==" saltValue="3Kx2wZhsbSwe0+Y1BXDyVQ==" spinCount="100000" sheet="1" objects="1" scenarios="1"/>
  <mergeCells count="3">
    <mergeCell ref="A1:A2"/>
    <mergeCell ref="C4:E4"/>
    <mergeCell ref="B12:E1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C20" sqref="C20"/>
    </sheetView>
  </sheetViews>
  <sheetFormatPr defaultRowHeight="15" x14ac:dyDescent="0.25"/>
  <cols>
    <col min="1" max="1" width="38" customWidth="1"/>
    <col min="3" max="3" width="21.85546875" customWidth="1"/>
    <col min="4" max="4" width="23.140625" customWidth="1"/>
    <col min="5" max="5" width="16.28515625" customWidth="1"/>
    <col min="6" max="6" width="15.42578125" customWidth="1"/>
    <col min="7" max="8" width="17.42578125" customWidth="1"/>
    <col min="9" max="9" width="15.42578125" customWidth="1"/>
  </cols>
  <sheetData>
    <row r="1" spans="1:9" x14ac:dyDescent="0.25">
      <c r="A1" s="43"/>
    </row>
    <row r="2" spans="1:9" ht="54.75" customHeight="1" x14ac:dyDescent="0.25">
      <c r="A2" s="43"/>
    </row>
    <row r="4" spans="1:9" ht="15.75" x14ac:dyDescent="0.25">
      <c r="A4" s="1" t="s">
        <v>39</v>
      </c>
      <c r="B4" s="2"/>
      <c r="C4" s="41" t="s">
        <v>30</v>
      </c>
      <c r="D4" s="41"/>
      <c r="E4" s="41"/>
      <c r="F4" s="3"/>
      <c r="G4" s="3"/>
      <c r="H4" s="3"/>
    </row>
    <row r="5" spans="1:9" ht="15.75" x14ac:dyDescent="0.25">
      <c r="A5" s="1"/>
      <c r="B5" s="2"/>
      <c r="C5" s="3"/>
      <c r="D5" s="3"/>
      <c r="E5" s="3"/>
      <c r="F5" s="3"/>
      <c r="G5" s="3"/>
      <c r="H5" s="3"/>
    </row>
    <row r="6" spans="1:9" ht="15.75" x14ac:dyDescent="0.25">
      <c r="A6" s="4" t="s">
        <v>0</v>
      </c>
      <c r="B6" s="5"/>
      <c r="C6" s="6"/>
      <c r="D6" s="3"/>
      <c r="E6" s="3"/>
      <c r="F6" s="3"/>
      <c r="G6" s="3"/>
      <c r="H6" s="3"/>
    </row>
    <row r="7" spans="1:9" ht="15.75" x14ac:dyDescent="0.25">
      <c r="A7" s="7" t="s">
        <v>1</v>
      </c>
      <c r="B7" s="8"/>
      <c r="C7" s="9"/>
      <c r="D7" s="3"/>
      <c r="E7" s="3"/>
      <c r="F7" s="3"/>
      <c r="G7" s="3"/>
      <c r="H7" s="3"/>
    </row>
    <row r="8" spans="1:9" ht="15.75" x14ac:dyDescent="0.25">
      <c r="A8" s="10" t="s">
        <v>2</v>
      </c>
      <c r="B8" s="11"/>
      <c r="C8" s="12"/>
      <c r="D8" s="3"/>
      <c r="E8" s="3"/>
      <c r="F8" s="3"/>
      <c r="G8" s="3"/>
      <c r="H8" s="3"/>
    </row>
    <row r="9" spans="1:9" x14ac:dyDescent="0.25">
      <c r="C9" s="13"/>
      <c r="D9" s="13"/>
      <c r="E9" s="13"/>
      <c r="F9" s="13"/>
      <c r="G9" s="13"/>
      <c r="H9" s="13"/>
    </row>
    <row r="10" spans="1:9" ht="45" x14ac:dyDescent="0.25">
      <c r="A10" s="14" t="s">
        <v>31</v>
      </c>
      <c r="B10" s="15" t="s">
        <v>3</v>
      </c>
      <c r="C10" s="15" t="s">
        <v>24</v>
      </c>
      <c r="D10" s="15" t="s">
        <v>50</v>
      </c>
      <c r="E10" s="15" t="s">
        <v>23</v>
      </c>
      <c r="F10" s="15" t="s">
        <v>22</v>
      </c>
      <c r="G10" s="34" t="s">
        <v>21</v>
      </c>
      <c r="H10" s="34" t="s">
        <v>20</v>
      </c>
      <c r="I10" s="16" t="s">
        <v>25</v>
      </c>
    </row>
    <row r="11" spans="1:9" ht="15.75" x14ac:dyDescent="0.25">
      <c r="A11" s="1" t="s">
        <v>5</v>
      </c>
      <c r="B11" s="17">
        <v>240</v>
      </c>
      <c r="C11" s="20">
        <v>2</v>
      </c>
      <c r="D11" s="37">
        <v>0</v>
      </c>
      <c r="E11" s="36">
        <v>0</v>
      </c>
      <c r="F11" s="18">
        <f>C20</f>
        <v>0</v>
      </c>
      <c r="G11" s="40">
        <f>(E11*F11)</f>
        <v>0</v>
      </c>
      <c r="H11" s="36">
        <v>0</v>
      </c>
      <c r="I11" s="19">
        <f>(B11*D11)+(G11*12)+(C11*H11*12)</f>
        <v>0</v>
      </c>
    </row>
    <row r="12" spans="1:9" ht="15.75" x14ac:dyDescent="0.25">
      <c r="A12" s="21" t="s">
        <v>6</v>
      </c>
      <c r="B12" s="42"/>
      <c r="C12" s="42"/>
      <c r="D12" s="42"/>
      <c r="E12" s="42"/>
      <c r="F12" s="22"/>
      <c r="G12" s="22"/>
      <c r="H12" s="22"/>
      <c r="I12" s="23">
        <f>I11</f>
        <v>0</v>
      </c>
    </row>
    <row r="13" spans="1:9" x14ac:dyDescent="0.25">
      <c r="C13" t="s">
        <v>7</v>
      </c>
    </row>
    <row r="15" spans="1:9" ht="15.75" x14ac:dyDescent="0.25">
      <c r="A15" s="21" t="s">
        <v>8</v>
      </c>
      <c r="C15" t="s">
        <v>9</v>
      </c>
      <c r="F15" t="s">
        <v>10</v>
      </c>
    </row>
    <row r="16" spans="1:9" ht="15.75" x14ac:dyDescent="0.25">
      <c r="A16" s="21"/>
    </row>
    <row r="17" spans="1:4" ht="15.75" x14ac:dyDescent="0.25">
      <c r="A17" s="24" t="s">
        <v>11</v>
      </c>
      <c r="B17" s="25"/>
      <c r="C17" s="25" t="s">
        <v>12</v>
      </c>
      <c r="D17" s="25" t="s">
        <v>13</v>
      </c>
    </row>
    <row r="18" spans="1:4" ht="15.75" x14ac:dyDescent="0.25">
      <c r="A18" s="26"/>
      <c r="B18" s="27"/>
      <c r="C18" s="28"/>
      <c r="D18" s="28"/>
    </row>
    <row r="19" spans="1:4" x14ac:dyDescent="0.25">
      <c r="A19" s="29" t="s">
        <v>14</v>
      </c>
      <c r="B19" s="29" t="s">
        <v>15</v>
      </c>
      <c r="C19" s="30" t="s">
        <v>16</v>
      </c>
    </row>
    <row r="20" spans="1:4" x14ac:dyDescent="0.25">
      <c r="A20" s="31" t="s">
        <v>28</v>
      </c>
      <c r="B20" s="33" t="s">
        <v>5</v>
      </c>
      <c r="C20" s="32"/>
    </row>
  </sheetData>
  <sheetProtection algorithmName="SHA-512" hashValue="o90i9WVP2lUzHZV3X3+D0GY+4/U1Hs/GEQPYeXOwJEiE+Jfph5Cl7kmkk+hirTO3lRtAooqhIEaMWa19y19CbQ==" saltValue="x9PTnr+/mAKYws06lMuCvw==" spinCount="100000" sheet="1" objects="1" scenarios="1" selectLockedCells="1"/>
  <mergeCells count="3">
    <mergeCell ref="A1:A2"/>
    <mergeCell ref="C4:E4"/>
    <mergeCell ref="B12:E1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C20" sqref="C20"/>
    </sheetView>
  </sheetViews>
  <sheetFormatPr defaultRowHeight="15" x14ac:dyDescent="0.25"/>
  <cols>
    <col min="1" max="1" width="38" customWidth="1"/>
    <col min="3" max="3" width="21.85546875" customWidth="1"/>
    <col min="4" max="4" width="23.140625" customWidth="1"/>
    <col min="5" max="5" width="16.28515625" customWidth="1"/>
    <col min="6" max="6" width="15.42578125" customWidth="1"/>
    <col min="7" max="8" width="17.42578125" customWidth="1"/>
    <col min="9" max="9" width="15.42578125" customWidth="1"/>
  </cols>
  <sheetData>
    <row r="1" spans="1:9" x14ac:dyDescent="0.25">
      <c r="A1" s="43"/>
    </row>
    <row r="2" spans="1:9" ht="54.75" customHeight="1" x14ac:dyDescent="0.25">
      <c r="A2" s="43"/>
    </row>
    <row r="4" spans="1:9" ht="15.75" x14ac:dyDescent="0.25">
      <c r="A4" s="1" t="s">
        <v>40</v>
      </c>
      <c r="B4" s="2"/>
      <c r="C4" s="41" t="s">
        <v>26</v>
      </c>
      <c r="D4" s="41"/>
      <c r="E4" s="41"/>
      <c r="F4" s="3"/>
      <c r="G4" s="3"/>
      <c r="H4" s="3"/>
    </row>
    <row r="5" spans="1:9" ht="15.75" x14ac:dyDescent="0.25">
      <c r="A5" s="1"/>
      <c r="B5" s="2"/>
      <c r="C5" s="3"/>
      <c r="D5" s="3"/>
      <c r="E5" s="3"/>
      <c r="F5" s="3"/>
      <c r="G5" s="3"/>
      <c r="H5" s="3"/>
    </row>
    <row r="6" spans="1:9" ht="15.75" x14ac:dyDescent="0.25">
      <c r="A6" s="4" t="s">
        <v>0</v>
      </c>
      <c r="B6" s="5"/>
      <c r="C6" s="6"/>
      <c r="D6" s="3"/>
      <c r="E6" s="3"/>
      <c r="F6" s="3"/>
      <c r="G6" s="3"/>
      <c r="H6" s="3"/>
    </row>
    <row r="7" spans="1:9" ht="15.75" x14ac:dyDescent="0.25">
      <c r="A7" s="7" t="s">
        <v>1</v>
      </c>
      <c r="B7" s="8"/>
      <c r="C7" s="9"/>
      <c r="D7" s="3"/>
      <c r="E7" s="3"/>
      <c r="F7" s="3"/>
      <c r="G7" s="3"/>
      <c r="H7" s="3"/>
    </row>
    <row r="8" spans="1:9" ht="15.75" x14ac:dyDescent="0.25">
      <c r="A8" s="10" t="s">
        <v>2</v>
      </c>
      <c r="B8" s="11"/>
      <c r="C8" s="12"/>
      <c r="D8" s="3"/>
      <c r="E8" s="3"/>
      <c r="F8" s="3"/>
      <c r="G8" s="3"/>
      <c r="H8" s="3"/>
    </row>
    <row r="9" spans="1:9" x14ac:dyDescent="0.25">
      <c r="C9" s="13"/>
      <c r="D9" s="13"/>
      <c r="E9" s="13"/>
      <c r="F9" s="13"/>
      <c r="G9" s="13"/>
      <c r="H9" s="13"/>
    </row>
    <row r="10" spans="1:9" ht="45" x14ac:dyDescent="0.25">
      <c r="A10" s="14" t="s">
        <v>31</v>
      </c>
      <c r="B10" s="15" t="s">
        <v>3</v>
      </c>
      <c r="C10" s="15" t="s">
        <v>24</v>
      </c>
      <c r="D10" s="15" t="s">
        <v>50</v>
      </c>
      <c r="E10" s="15" t="s">
        <v>23</v>
      </c>
      <c r="F10" s="15" t="s">
        <v>22</v>
      </c>
      <c r="G10" s="34" t="s">
        <v>21</v>
      </c>
      <c r="H10" s="34" t="s">
        <v>20</v>
      </c>
      <c r="I10" s="16" t="s">
        <v>25</v>
      </c>
    </row>
    <row r="11" spans="1:9" ht="15.75" x14ac:dyDescent="0.25">
      <c r="A11" s="1" t="s">
        <v>5</v>
      </c>
      <c r="B11" s="17">
        <v>300</v>
      </c>
      <c r="C11" s="20">
        <v>3</v>
      </c>
      <c r="D11" s="37">
        <v>0</v>
      </c>
      <c r="E11" s="36">
        <v>0</v>
      </c>
      <c r="F11" s="18">
        <f>C20</f>
        <v>0</v>
      </c>
      <c r="G11" s="40">
        <f>(E11*F11)</f>
        <v>0</v>
      </c>
      <c r="H11" s="36">
        <v>0</v>
      </c>
      <c r="I11" s="19">
        <f>(B11*D11)+(G11*12)+(C11*H11*12)</f>
        <v>0</v>
      </c>
    </row>
    <row r="12" spans="1:9" ht="15.75" x14ac:dyDescent="0.25">
      <c r="A12" s="21" t="s">
        <v>6</v>
      </c>
      <c r="B12" s="42"/>
      <c r="C12" s="42"/>
      <c r="D12" s="42"/>
      <c r="E12" s="42"/>
      <c r="F12" s="22"/>
      <c r="G12" s="22"/>
      <c r="H12" s="22"/>
      <c r="I12" s="23">
        <f>I11</f>
        <v>0</v>
      </c>
    </row>
    <row r="13" spans="1:9" x14ac:dyDescent="0.25">
      <c r="C13" t="s">
        <v>7</v>
      </c>
    </row>
    <row r="15" spans="1:9" ht="15.75" x14ac:dyDescent="0.25">
      <c r="A15" s="21" t="s">
        <v>8</v>
      </c>
      <c r="C15" t="s">
        <v>9</v>
      </c>
      <c r="F15" t="s">
        <v>10</v>
      </c>
    </row>
    <row r="16" spans="1:9" ht="15.75" x14ac:dyDescent="0.25">
      <c r="A16" s="21"/>
    </row>
    <row r="17" spans="1:4" ht="15.75" x14ac:dyDescent="0.25">
      <c r="A17" s="24" t="s">
        <v>11</v>
      </c>
      <c r="B17" s="25"/>
      <c r="C17" s="25" t="s">
        <v>12</v>
      </c>
      <c r="D17" s="25" t="s">
        <v>13</v>
      </c>
    </row>
    <row r="18" spans="1:4" ht="15.75" x14ac:dyDescent="0.25">
      <c r="A18" s="26"/>
      <c r="B18" s="27"/>
      <c r="C18" s="28"/>
      <c r="D18" s="28"/>
    </row>
    <row r="19" spans="1:4" x14ac:dyDescent="0.25">
      <c r="A19" s="29" t="s">
        <v>14</v>
      </c>
      <c r="B19" s="29" t="s">
        <v>15</v>
      </c>
      <c r="C19" s="30" t="s">
        <v>16</v>
      </c>
    </row>
    <row r="20" spans="1:4" x14ac:dyDescent="0.25">
      <c r="A20" s="31" t="s">
        <v>17</v>
      </c>
      <c r="B20" s="33" t="s">
        <v>5</v>
      </c>
      <c r="C20" s="32"/>
    </row>
  </sheetData>
  <sheetProtection algorithmName="SHA-512" hashValue="0PToyLw0IbThRredtAyjfn0MkOumjthTKvfGw/IGF11iSCyfTXgr5ybalmorc+/1lP01AzfPG/UrcCG9s6FwqA==" saltValue="8LMdf2WRXqYBllXbBAyPhQ==" spinCount="100000" sheet="1" objects="1" scenarios="1" selectLockedCells="1"/>
  <mergeCells count="3">
    <mergeCell ref="A1:A2"/>
    <mergeCell ref="C4:E4"/>
    <mergeCell ref="B12:E1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C20" sqref="C20"/>
    </sheetView>
  </sheetViews>
  <sheetFormatPr defaultRowHeight="15" x14ac:dyDescent="0.25"/>
  <cols>
    <col min="1" max="1" width="38" customWidth="1"/>
    <col min="3" max="3" width="21.85546875" customWidth="1"/>
    <col min="4" max="4" width="23.140625" customWidth="1"/>
    <col min="5" max="5" width="16.28515625" customWidth="1"/>
    <col min="6" max="6" width="15.42578125" customWidth="1"/>
    <col min="7" max="8" width="17.42578125" customWidth="1"/>
    <col min="9" max="9" width="15.42578125" customWidth="1"/>
  </cols>
  <sheetData>
    <row r="1" spans="1:9" x14ac:dyDescent="0.25">
      <c r="A1" s="43"/>
    </row>
    <row r="2" spans="1:9" ht="54.75" customHeight="1" x14ac:dyDescent="0.25">
      <c r="A2" s="43"/>
    </row>
    <row r="4" spans="1:9" ht="15.75" x14ac:dyDescent="0.25">
      <c r="A4" s="1" t="s">
        <v>41</v>
      </c>
      <c r="B4" s="2"/>
      <c r="C4" s="41" t="s">
        <v>32</v>
      </c>
      <c r="D4" s="41"/>
      <c r="E4" s="41"/>
      <c r="F4" s="3"/>
      <c r="G4" s="3"/>
      <c r="H4" s="3"/>
    </row>
    <row r="5" spans="1:9" ht="15.75" x14ac:dyDescent="0.25">
      <c r="A5" s="1"/>
      <c r="B5" s="2"/>
      <c r="C5" s="3"/>
      <c r="D5" s="3"/>
      <c r="E5" s="3"/>
      <c r="F5" s="3"/>
      <c r="G5" s="3"/>
      <c r="H5" s="3"/>
    </row>
    <row r="6" spans="1:9" ht="15.75" x14ac:dyDescent="0.25">
      <c r="A6" s="4" t="s">
        <v>0</v>
      </c>
      <c r="B6" s="5"/>
      <c r="C6" s="6"/>
      <c r="D6" s="3"/>
      <c r="E6" s="3"/>
      <c r="F6" s="3"/>
      <c r="G6" s="3"/>
      <c r="H6" s="3"/>
    </row>
    <row r="7" spans="1:9" ht="15.75" x14ac:dyDescent="0.25">
      <c r="A7" s="7" t="s">
        <v>1</v>
      </c>
      <c r="B7" s="8"/>
      <c r="C7" s="9"/>
      <c r="D7" s="3"/>
      <c r="E7" s="3"/>
      <c r="F7" s="3"/>
      <c r="G7" s="3"/>
      <c r="H7" s="3"/>
    </row>
    <row r="8" spans="1:9" ht="15.75" x14ac:dyDescent="0.25">
      <c r="A8" s="10" t="s">
        <v>2</v>
      </c>
      <c r="B8" s="11"/>
      <c r="C8" s="12"/>
      <c r="D8" s="3"/>
      <c r="E8" s="3"/>
      <c r="F8" s="3"/>
      <c r="G8" s="3"/>
      <c r="H8" s="3"/>
    </row>
    <row r="9" spans="1:9" x14ac:dyDescent="0.25">
      <c r="C9" s="13"/>
      <c r="D9" s="13"/>
      <c r="E9" s="13"/>
      <c r="F9" s="13"/>
      <c r="G9" s="13"/>
      <c r="H9" s="13"/>
    </row>
    <row r="10" spans="1:9" ht="45" x14ac:dyDescent="0.25">
      <c r="A10" s="14" t="s">
        <v>31</v>
      </c>
      <c r="B10" s="15" t="s">
        <v>3</v>
      </c>
      <c r="C10" s="15" t="s">
        <v>24</v>
      </c>
      <c r="D10" s="15" t="s">
        <v>50</v>
      </c>
      <c r="E10" s="15" t="s">
        <v>23</v>
      </c>
      <c r="F10" s="15" t="s">
        <v>22</v>
      </c>
      <c r="G10" s="34" t="s">
        <v>21</v>
      </c>
      <c r="H10" s="34" t="s">
        <v>20</v>
      </c>
      <c r="I10" s="16" t="s">
        <v>25</v>
      </c>
    </row>
    <row r="11" spans="1:9" ht="15.75" x14ac:dyDescent="0.25">
      <c r="A11" s="1" t="s">
        <v>5</v>
      </c>
      <c r="B11" s="17">
        <v>4</v>
      </c>
      <c r="C11" s="20">
        <v>0</v>
      </c>
      <c r="D11" s="37">
        <v>0</v>
      </c>
      <c r="E11" s="36">
        <v>0</v>
      </c>
      <c r="F11" s="18">
        <f>C20</f>
        <v>0</v>
      </c>
      <c r="G11" s="40">
        <f>(E11*F11)</f>
        <v>0</v>
      </c>
      <c r="H11" s="36">
        <v>0</v>
      </c>
      <c r="I11" s="19">
        <f>(B11*D11)+(G11*12)+(C11*H11*12)</f>
        <v>0</v>
      </c>
    </row>
    <row r="12" spans="1:9" ht="15.75" x14ac:dyDescent="0.25">
      <c r="A12" s="21" t="s">
        <v>6</v>
      </c>
      <c r="B12" s="42"/>
      <c r="C12" s="42"/>
      <c r="D12" s="42"/>
      <c r="E12" s="42"/>
      <c r="F12" s="22"/>
      <c r="G12" s="22"/>
      <c r="H12" s="22"/>
      <c r="I12" s="23">
        <f>I11</f>
        <v>0</v>
      </c>
    </row>
    <row r="13" spans="1:9" x14ac:dyDescent="0.25">
      <c r="C13" t="s">
        <v>7</v>
      </c>
    </row>
    <row r="15" spans="1:9" ht="15.75" x14ac:dyDescent="0.25">
      <c r="A15" s="21" t="s">
        <v>8</v>
      </c>
      <c r="C15" t="s">
        <v>9</v>
      </c>
      <c r="F15" t="s">
        <v>10</v>
      </c>
    </row>
    <row r="16" spans="1:9" ht="15.75" x14ac:dyDescent="0.25">
      <c r="A16" s="21"/>
    </row>
    <row r="17" spans="1:4" ht="15.75" x14ac:dyDescent="0.25">
      <c r="A17" s="24" t="s">
        <v>11</v>
      </c>
      <c r="B17" s="25"/>
      <c r="C17" s="25" t="s">
        <v>12</v>
      </c>
      <c r="D17" s="25" t="s">
        <v>13</v>
      </c>
    </row>
    <row r="18" spans="1:4" ht="15.75" x14ac:dyDescent="0.25">
      <c r="A18" s="26"/>
      <c r="B18" s="27"/>
      <c r="C18" s="28"/>
      <c r="D18" s="28"/>
    </row>
    <row r="19" spans="1:4" x14ac:dyDescent="0.25">
      <c r="A19" s="29" t="s">
        <v>14</v>
      </c>
      <c r="B19" s="29" t="s">
        <v>15</v>
      </c>
      <c r="C19" s="30" t="s">
        <v>16</v>
      </c>
    </row>
    <row r="20" spans="1:4" x14ac:dyDescent="0.25">
      <c r="A20" s="31" t="s">
        <v>17</v>
      </c>
      <c r="B20" s="33" t="s">
        <v>5</v>
      </c>
      <c r="C20" s="32"/>
    </row>
  </sheetData>
  <sheetProtection algorithmName="SHA-512" hashValue="/Y12ezPdcD7k6n6sJdn2ep42APaRSDrA7rSeD0BvZ39pQw+ixQdvxtuH5BpUIQ60adPEOG1R8KoUgoWJVdM8fQ==" saltValue="YUcR0b7XibjAsAPKZjJbzA==" spinCount="100000" sheet="1" objects="1" scenarios="1" selectLockedCells="1"/>
  <mergeCells count="3">
    <mergeCell ref="A1:A2"/>
    <mergeCell ref="C4:E4"/>
    <mergeCell ref="B12:E1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C20" sqref="C20"/>
    </sheetView>
  </sheetViews>
  <sheetFormatPr defaultRowHeight="15" x14ac:dyDescent="0.25"/>
  <cols>
    <col min="1" max="1" width="38" customWidth="1"/>
    <col min="3" max="3" width="21.85546875" customWidth="1"/>
    <col min="4" max="4" width="23.140625" customWidth="1"/>
    <col min="5" max="5" width="16.28515625" customWidth="1"/>
    <col min="6" max="6" width="15.42578125" customWidth="1"/>
    <col min="7" max="8" width="17.42578125" customWidth="1"/>
    <col min="9" max="9" width="15.42578125" customWidth="1"/>
  </cols>
  <sheetData>
    <row r="1" spans="1:9" x14ac:dyDescent="0.25">
      <c r="A1" s="43"/>
    </row>
    <row r="2" spans="1:9" ht="54.75" customHeight="1" x14ac:dyDescent="0.25">
      <c r="A2" s="43"/>
    </row>
    <row r="4" spans="1:9" ht="15.75" x14ac:dyDescent="0.25">
      <c r="A4" s="1" t="s">
        <v>42</v>
      </c>
      <c r="B4" s="2"/>
      <c r="C4" s="41" t="s">
        <v>27</v>
      </c>
      <c r="D4" s="41"/>
      <c r="E4" s="41"/>
      <c r="F4" s="3"/>
      <c r="G4" s="3"/>
      <c r="H4" s="3"/>
    </row>
    <row r="5" spans="1:9" ht="15.75" x14ac:dyDescent="0.25">
      <c r="A5" s="1"/>
      <c r="B5" s="2"/>
      <c r="C5" s="3"/>
      <c r="D5" s="3"/>
      <c r="E5" s="3"/>
      <c r="F5" s="3"/>
      <c r="G5" s="3"/>
      <c r="H5" s="3"/>
    </row>
    <row r="6" spans="1:9" ht="15.75" x14ac:dyDescent="0.25">
      <c r="A6" s="4" t="s">
        <v>0</v>
      </c>
      <c r="B6" s="5"/>
      <c r="C6" s="6"/>
      <c r="D6" s="3"/>
      <c r="E6" s="3"/>
      <c r="F6" s="3"/>
      <c r="G6" s="3"/>
      <c r="H6" s="3"/>
    </row>
    <row r="7" spans="1:9" ht="15.75" x14ac:dyDescent="0.25">
      <c r="A7" s="7" t="s">
        <v>1</v>
      </c>
      <c r="B7" s="8"/>
      <c r="C7" s="9"/>
      <c r="D7" s="3"/>
      <c r="E7" s="3"/>
      <c r="F7" s="3"/>
      <c r="G7" s="3"/>
      <c r="H7" s="3"/>
    </row>
    <row r="8" spans="1:9" ht="15.75" x14ac:dyDescent="0.25">
      <c r="A8" s="10" t="s">
        <v>2</v>
      </c>
      <c r="B8" s="11"/>
      <c r="C8" s="12"/>
      <c r="D8" s="3"/>
      <c r="E8" s="3"/>
      <c r="F8" s="3"/>
      <c r="G8" s="3"/>
      <c r="H8" s="3"/>
    </row>
    <row r="9" spans="1:9" x14ac:dyDescent="0.25">
      <c r="C9" s="13"/>
      <c r="D9" s="13"/>
      <c r="E9" s="13"/>
      <c r="F9" s="13"/>
      <c r="G9" s="13"/>
      <c r="H9" s="13"/>
    </row>
    <row r="10" spans="1:9" ht="45" x14ac:dyDescent="0.25">
      <c r="A10" s="14" t="s">
        <v>31</v>
      </c>
      <c r="B10" s="15" t="s">
        <v>3</v>
      </c>
      <c r="C10" s="15" t="s">
        <v>24</v>
      </c>
      <c r="D10" s="15" t="s">
        <v>50</v>
      </c>
      <c r="E10" s="15" t="s">
        <v>23</v>
      </c>
      <c r="F10" s="15" t="s">
        <v>22</v>
      </c>
      <c r="G10" s="34" t="s">
        <v>21</v>
      </c>
      <c r="H10" s="34" t="s">
        <v>20</v>
      </c>
      <c r="I10" s="16" t="s">
        <v>25</v>
      </c>
    </row>
    <row r="11" spans="1:9" ht="15.75" x14ac:dyDescent="0.25">
      <c r="A11" s="1" t="s">
        <v>5</v>
      </c>
      <c r="B11" s="17">
        <v>100</v>
      </c>
      <c r="C11" s="20">
        <v>1</v>
      </c>
      <c r="D11" s="37">
        <v>0</v>
      </c>
      <c r="E11" s="36">
        <v>0</v>
      </c>
      <c r="F11" s="18">
        <f>C20</f>
        <v>0</v>
      </c>
      <c r="G11" s="40">
        <f>(E11*F11)</f>
        <v>0</v>
      </c>
      <c r="H11" s="36">
        <v>0</v>
      </c>
      <c r="I11" s="19">
        <f>(B11*D11)+(G11*12)+(C11*H11*12)</f>
        <v>0</v>
      </c>
    </row>
    <row r="12" spans="1:9" ht="15.75" x14ac:dyDescent="0.25">
      <c r="A12" s="21" t="s">
        <v>6</v>
      </c>
      <c r="B12" s="42"/>
      <c r="C12" s="42"/>
      <c r="D12" s="42"/>
      <c r="E12" s="42"/>
      <c r="F12" s="22"/>
      <c r="G12" s="22"/>
      <c r="H12" s="22"/>
      <c r="I12" s="23">
        <f>I11</f>
        <v>0</v>
      </c>
    </row>
    <row r="13" spans="1:9" x14ac:dyDescent="0.25">
      <c r="C13" t="s">
        <v>7</v>
      </c>
    </row>
    <row r="15" spans="1:9" ht="15.75" x14ac:dyDescent="0.25">
      <c r="A15" s="21" t="s">
        <v>8</v>
      </c>
      <c r="C15" t="s">
        <v>9</v>
      </c>
      <c r="F15" t="s">
        <v>10</v>
      </c>
    </row>
    <row r="16" spans="1:9" ht="15.75" x14ac:dyDescent="0.25">
      <c r="A16" s="21"/>
    </row>
    <row r="17" spans="1:4" ht="15.75" x14ac:dyDescent="0.25">
      <c r="A17" s="24" t="s">
        <v>11</v>
      </c>
      <c r="B17" s="25"/>
      <c r="C17" s="25" t="s">
        <v>12</v>
      </c>
      <c r="D17" s="25" t="s">
        <v>13</v>
      </c>
    </row>
    <row r="18" spans="1:4" ht="15.75" x14ac:dyDescent="0.25">
      <c r="A18" s="26"/>
      <c r="B18" s="27"/>
      <c r="C18" s="28"/>
      <c r="D18" s="28"/>
    </row>
    <row r="19" spans="1:4" x14ac:dyDescent="0.25">
      <c r="A19" s="29" t="s">
        <v>14</v>
      </c>
      <c r="B19" s="29" t="s">
        <v>15</v>
      </c>
      <c r="C19" s="30" t="s">
        <v>16</v>
      </c>
    </row>
    <row r="20" spans="1:4" x14ac:dyDescent="0.25">
      <c r="A20" s="31" t="s">
        <v>17</v>
      </c>
      <c r="B20" s="33" t="s">
        <v>5</v>
      </c>
      <c r="C20" s="32"/>
    </row>
  </sheetData>
  <sheetProtection algorithmName="SHA-512" hashValue="A2K/m/QDzrxYSLcuIw6g2dnOiNb4C3inS8vU6ZUojEE9dytzo9k12WlrCeIc++v/Fgo1/yI7NpnwV6JXZ3+EZA==" saltValue="dxF1mssJr85/6rRJVYSzpQ==" spinCount="100000" sheet="1" objects="1" scenarios="1" selectLockedCells="1"/>
  <mergeCells count="3">
    <mergeCell ref="A1:A2"/>
    <mergeCell ref="C4:E4"/>
    <mergeCell ref="B12:E1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C20" sqref="C20"/>
    </sheetView>
  </sheetViews>
  <sheetFormatPr defaultRowHeight="15" x14ac:dyDescent="0.25"/>
  <cols>
    <col min="1" max="1" width="38" customWidth="1"/>
    <col min="3" max="3" width="21.85546875" customWidth="1"/>
    <col min="4" max="4" width="23.140625" customWidth="1"/>
    <col min="5" max="5" width="16.28515625" customWidth="1"/>
    <col min="6" max="6" width="15.42578125" customWidth="1"/>
    <col min="7" max="8" width="17.42578125" customWidth="1"/>
    <col min="9" max="9" width="15.42578125" customWidth="1"/>
  </cols>
  <sheetData>
    <row r="1" spans="1:9" x14ac:dyDescent="0.25">
      <c r="A1" s="43"/>
    </row>
    <row r="2" spans="1:9" ht="54.75" customHeight="1" x14ac:dyDescent="0.25">
      <c r="A2" s="43"/>
    </row>
    <row r="4" spans="1:9" ht="15.75" x14ac:dyDescent="0.25">
      <c r="A4" s="1" t="s">
        <v>43</v>
      </c>
      <c r="B4" s="2"/>
      <c r="C4" s="41" t="s">
        <v>33</v>
      </c>
      <c r="D4" s="41"/>
      <c r="E4" s="41"/>
      <c r="F4" s="3"/>
      <c r="G4" s="3"/>
      <c r="H4" s="3"/>
    </row>
    <row r="5" spans="1:9" ht="15.75" x14ac:dyDescent="0.25">
      <c r="A5" s="1"/>
      <c r="B5" s="2"/>
      <c r="C5" s="3"/>
      <c r="D5" s="3"/>
      <c r="E5" s="3"/>
      <c r="F5" s="3"/>
      <c r="G5" s="3"/>
      <c r="H5" s="3"/>
    </row>
    <row r="6" spans="1:9" ht="15.75" x14ac:dyDescent="0.25">
      <c r="A6" s="4" t="s">
        <v>0</v>
      </c>
      <c r="B6" s="5"/>
      <c r="C6" s="6"/>
      <c r="D6" s="3"/>
      <c r="E6" s="3"/>
      <c r="F6" s="3"/>
      <c r="G6" s="3"/>
      <c r="H6" s="3"/>
    </row>
    <row r="7" spans="1:9" ht="15.75" x14ac:dyDescent="0.25">
      <c r="A7" s="7" t="s">
        <v>1</v>
      </c>
      <c r="B7" s="8"/>
      <c r="C7" s="9"/>
      <c r="D7" s="3"/>
      <c r="E7" s="3"/>
      <c r="F7" s="3"/>
      <c r="G7" s="3"/>
      <c r="H7" s="3"/>
    </row>
    <row r="8" spans="1:9" ht="15.75" x14ac:dyDescent="0.25">
      <c r="A8" s="10" t="s">
        <v>2</v>
      </c>
      <c r="B8" s="11"/>
      <c r="C8" s="12"/>
      <c r="D8" s="3"/>
      <c r="E8" s="3"/>
      <c r="F8" s="3"/>
      <c r="G8" s="3"/>
      <c r="H8" s="3"/>
    </row>
    <row r="9" spans="1:9" x14ac:dyDescent="0.25">
      <c r="C9" s="13"/>
      <c r="D9" s="13"/>
      <c r="E9" s="13"/>
      <c r="F9" s="13"/>
      <c r="G9" s="13"/>
      <c r="H9" s="13"/>
    </row>
    <row r="10" spans="1:9" ht="45" x14ac:dyDescent="0.25">
      <c r="A10" s="14" t="s">
        <v>31</v>
      </c>
      <c r="B10" s="15" t="s">
        <v>3</v>
      </c>
      <c r="C10" s="15" t="s">
        <v>24</v>
      </c>
      <c r="D10" s="15" t="s">
        <v>50</v>
      </c>
      <c r="E10" s="15" t="s">
        <v>23</v>
      </c>
      <c r="F10" s="15" t="s">
        <v>22</v>
      </c>
      <c r="G10" s="34" t="s">
        <v>21</v>
      </c>
      <c r="H10" s="34" t="s">
        <v>20</v>
      </c>
      <c r="I10" s="16" t="s">
        <v>25</v>
      </c>
    </row>
    <row r="11" spans="1:9" ht="15.75" x14ac:dyDescent="0.25">
      <c r="A11" s="1" t="s">
        <v>5</v>
      </c>
      <c r="B11" s="35">
        <v>3000</v>
      </c>
      <c r="C11" s="20">
        <v>2</v>
      </c>
      <c r="D11" s="37">
        <v>0</v>
      </c>
      <c r="E11" s="36">
        <v>0</v>
      </c>
      <c r="F11" s="18">
        <f>C20</f>
        <v>0</v>
      </c>
      <c r="G11" s="40">
        <f>(E11*F11)</f>
        <v>0</v>
      </c>
      <c r="H11" s="36">
        <v>0</v>
      </c>
      <c r="I11" s="19">
        <f>(B11*D11)+(G11*12)+(C11*H11*12)</f>
        <v>0</v>
      </c>
    </row>
    <row r="12" spans="1:9" ht="15.75" x14ac:dyDescent="0.25">
      <c r="A12" s="21" t="s">
        <v>6</v>
      </c>
      <c r="B12" s="42"/>
      <c r="C12" s="42"/>
      <c r="D12" s="42"/>
      <c r="E12" s="42"/>
      <c r="F12" s="22"/>
      <c r="G12" s="22"/>
      <c r="H12" s="22"/>
      <c r="I12" s="23">
        <f>I11</f>
        <v>0</v>
      </c>
    </row>
    <row r="13" spans="1:9" x14ac:dyDescent="0.25">
      <c r="C13" t="s">
        <v>7</v>
      </c>
    </row>
    <row r="15" spans="1:9" ht="15.75" x14ac:dyDescent="0.25">
      <c r="A15" s="21" t="s">
        <v>8</v>
      </c>
      <c r="C15" t="s">
        <v>9</v>
      </c>
      <c r="F15" t="s">
        <v>10</v>
      </c>
    </row>
    <row r="16" spans="1:9" ht="15.75" x14ac:dyDescent="0.25">
      <c r="A16" s="21"/>
    </row>
    <row r="17" spans="1:4" ht="15.75" x14ac:dyDescent="0.25">
      <c r="A17" s="24" t="s">
        <v>11</v>
      </c>
      <c r="B17" s="25"/>
      <c r="C17" s="25" t="s">
        <v>12</v>
      </c>
      <c r="D17" s="25" t="s">
        <v>13</v>
      </c>
    </row>
    <row r="18" spans="1:4" ht="15.75" x14ac:dyDescent="0.25">
      <c r="A18" s="26"/>
      <c r="B18" s="27"/>
      <c r="C18" s="28"/>
      <c r="D18" s="28"/>
    </row>
    <row r="19" spans="1:4" x14ac:dyDescent="0.25">
      <c r="A19" s="29" t="s">
        <v>14</v>
      </c>
      <c r="B19" s="29" t="s">
        <v>15</v>
      </c>
      <c r="C19" s="30" t="s">
        <v>16</v>
      </c>
    </row>
    <row r="20" spans="1:4" x14ac:dyDescent="0.25">
      <c r="A20" s="31" t="s">
        <v>17</v>
      </c>
      <c r="B20" s="33" t="s">
        <v>5</v>
      </c>
      <c r="C20" s="32"/>
    </row>
  </sheetData>
  <sheetProtection algorithmName="SHA-512" hashValue="H4bBKW7U8++ME4EcGIH060RpGbMhz+k1SCBX0T+SZrSiGVn0nlPm6gBsIMNF2hbcRS70sqLgRVNHNDf7gyJO1w==" saltValue="T+DnuVE71V52Eqrc/t/0fg==" spinCount="100000" sheet="1" objects="1" scenarios="1" selectLockedCells="1"/>
  <mergeCells count="3">
    <mergeCell ref="A1:A2"/>
    <mergeCell ref="C4:E4"/>
    <mergeCell ref="B12:E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15</vt:i4>
      </vt:variant>
    </vt:vector>
  </HeadingPairs>
  <TitlesOfParts>
    <vt:vector size="15" baseType="lpstr">
      <vt:lpstr>Asbest</vt:lpstr>
      <vt:lpstr>GRA</vt:lpstr>
      <vt:lpstr>Gips</vt:lpstr>
      <vt:lpstr>B-Hout</vt:lpstr>
      <vt:lpstr>C-Hout</vt:lpstr>
      <vt:lpstr>Metalen</vt:lpstr>
      <vt:lpstr>Kadavers</vt:lpstr>
      <vt:lpstr>Dakleer</vt:lpstr>
      <vt:lpstr>Plantsoenafval</vt:lpstr>
      <vt:lpstr>Harde Kunststoffen</vt:lpstr>
      <vt:lpstr>Dakriet</vt:lpstr>
      <vt:lpstr>Bouw- en sloopafval</vt:lpstr>
      <vt:lpstr>Rubber</vt:lpstr>
      <vt:lpstr>Veegvuil- en rioolslib</vt:lpstr>
      <vt:lpstr>Snoeiafval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Offens, Mark</dc:creator>
  <cp:lastModifiedBy>Offens, Mark</cp:lastModifiedBy>
  <cp:lastPrinted>2017-10-12T12:14:35Z</cp:lastPrinted>
  <dcterms:created xsi:type="dcterms:W3CDTF">2017-10-09T07:08:25Z</dcterms:created>
  <dcterms:modified xsi:type="dcterms:W3CDTF">2017-10-17T13:26:08Z</dcterms:modified>
</cp:coreProperties>
</file>