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615" windowHeight="11760" activeTab="1"/>
  </bookViews>
  <sheets>
    <sheet name="Inleiding" sheetId="2" r:id="rId1"/>
    <sheet name="Bijlage P Prijzenblad " sheetId="1" r:id="rId2"/>
  </sheets>
  <definedNames>
    <definedName name="_xlnm.Print_Titles" localSheetId="1">'Bijlage P Prijzenblad '!$11:$11</definedName>
  </definedNames>
  <calcPr calcId="125725"/>
</workbook>
</file>

<file path=xl/calcChain.xml><?xml version="1.0" encoding="utf-8"?>
<calcChain xmlns="http://schemas.openxmlformats.org/spreadsheetml/2006/main">
  <c r="G28" i="1"/>
  <c r="G13" l="1"/>
  <c r="J13"/>
  <c r="J14"/>
  <c r="J15"/>
  <c r="J16"/>
  <c r="J17"/>
  <c r="J18"/>
  <c r="J19"/>
  <c r="J20"/>
  <c r="J21"/>
  <c r="J22"/>
  <c r="J23"/>
  <c r="J24"/>
  <c r="J25"/>
  <c r="J26"/>
  <c r="J27"/>
  <c r="J28"/>
  <c r="J29"/>
  <c r="J30"/>
  <c r="J31"/>
  <c r="J32"/>
  <c r="J33"/>
  <c r="J34"/>
  <c r="J35"/>
  <c r="G14"/>
  <c r="G15"/>
  <c r="G16"/>
  <c r="G17"/>
  <c r="G18"/>
  <c r="G19"/>
  <c r="G20"/>
  <c r="G21"/>
  <c r="G22"/>
  <c r="G23"/>
  <c r="G24"/>
  <c r="G25"/>
  <c r="G26"/>
  <c r="G27"/>
  <c r="G29"/>
  <c r="G30"/>
  <c r="G31"/>
  <c r="G32"/>
  <c r="G33"/>
  <c r="G34"/>
  <c r="G35"/>
  <c r="J12" l="1"/>
  <c r="G12"/>
  <c r="G36" s="1"/>
  <c r="J36"/>
  <c r="C40" s="1"/>
  <c r="C39" l="1"/>
  <c r="C41" s="1"/>
</calcChain>
</file>

<file path=xl/sharedStrings.xml><?xml version="1.0" encoding="utf-8"?>
<sst xmlns="http://schemas.openxmlformats.org/spreadsheetml/2006/main" count="67" uniqueCount="57">
  <si>
    <t>Referentienummer inschrijving (nummer offerte inschrijver):</t>
  </si>
  <si>
    <t>Fabrikant/Uitgever</t>
  </si>
  <si>
    <t>AdobeSysInc</t>
  </si>
  <si>
    <t>Attachmate</t>
  </si>
  <si>
    <t>Citrix</t>
  </si>
  <si>
    <t>IBM</t>
  </si>
  <si>
    <t>Informatica</t>
  </si>
  <si>
    <t>Kofax</t>
  </si>
  <si>
    <t>The Mathworks</t>
  </si>
  <si>
    <t>Paralax</t>
  </si>
  <si>
    <t>Paralax-Eduflex</t>
  </si>
  <si>
    <t>SDL Technologies</t>
  </si>
  <si>
    <t>Quest Activeroles Server Self Service</t>
  </si>
  <si>
    <t>Quest</t>
  </si>
  <si>
    <t>EXTRA! X-treme version 9.2</t>
  </si>
  <si>
    <t>SPSS AMOS 20.0</t>
  </si>
  <si>
    <t>PASW Statistics 18.0</t>
  </si>
  <si>
    <t>Software AG</t>
  </si>
  <si>
    <t>Trados Studio 2011</t>
  </si>
  <si>
    <t>MATLAB R2012</t>
  </si>
  <si>
    <t>HP</t>
  </si>
  <si>
    <t>Kosten Licenties</t>
  </si>
  <si>
    <t>Kosten 1 jaar onderhoud</t>
  </si>
  <si>
    <t>Totaal Licenties</t>
  </si>
  <si>
    <t>Totaal Onderhoud</t>
  </si>
  <si>
    <t>Productomschrijving</t>
  </si>
  <si>
    <t>Aantal Licenties
of
Aantal onderhoud
op licentie</t>
  </si>
  <si>
    <t>Subtotaal
Levering nieuwe licenties</t>
  </si>
  <si>
    <t>Subtotaal
Onderhoud 1 jaar op licenties</t>
  </si>
  <si>
    <t>Europese Aanbesteding</t>
  </si>
  <si>
    <t>De door Inschrijver genoemde tarieven zijn all in tarieven exclusief BTW
Kosten welke niet in deze template zijn opgenomen kunnen niet aan IVENT in rekening worden gebracht; dit wil zeggen dat alle kosten zoals: reis- en verblijfkosten binnen Nederland alsook telefoon, bureau- en administratiekosten in de geoffreerde prijzen zijn begrepen.</t>
  </si>
  <si>
    <t>Samenvatting: Totaalprijs Licenties en Onderhoud voor gunning</t>
  </si>
  <si>
    <t>Naam inschrijver:</t>
  </si>
  <si>
    <t>Bijlage P Prijzenblad - Standaard Softwarepakketten</t>
  </si>
  <si>
    <t>Licentie Acrobat Professional 8</t>
  </si>
  <si>
    <t>Tivoli Suite TIM D61VXLL</t>
  </si>
  <si>
    <t>Quest Activeroles Server 6.7</t>
  </si>
  <si>
    <t>Reflection Enterprise Suite 2011</t>
  </si>
  <si>
    <t>I2 Analyst Notebook V8.9</t>
  </si>
  <si>
    <t>I2 iBase SSE Gebruiker V8.9</t>
  </si>
  <si>
    <t>Citrix- XenApp Enterprise Edition 6.5</t>
  </si>
  <si>
    <t>ARIS Design Platform Business Architect Version 7.2</t>
  </si>
  <si>
    <t>ARIS Implementation Platform Business Architect for SAP Version 7.2</t>
  </si>
  <si>
    <t>DataExplorer 9.1</t>
  </si>
  <si>
    <t>Kofax Capture 10</t>
  </si>
  <si>
    <t>Document Detective 4.0</t>
  </si>
  <si>
    <t>ManTech</t>
  </si>
  <si>
    <t>Adobe InDesign CS6</t>
  </si>
  <si>
    <t>Adobe Flash Pro CS6</t>
  </si>
  <si>
    <t>ArcGis Engine Runtime 10 Single</t>
  </si>
  <si>
    <t>ArcGis Enterprise Server 10.1</t>
  </si>
  <si>
    <t>ESRI</t>
  </si>
  <si>
    <t>ArcSight AMC-001 ESM Mgr, w/ sw connectors, w/ Oracle db per core</t>
  </si>
  <si>
    <t>Totaal prijs voor beoordeling</t>
  </si>
  <si>
    <t xml:space="preserve">Prijs 1 jaar onderhoud per licentie
</t>
  </si>
  <si>
    <t xml:space="preserve">Prijs per licentie
</t>
  </si>
  <si>
    <r>
      <t xml:space="preserve">Invulinstructie:
- </t>
    </r>
    <r>
      <rPr>
        <sz val="10"/>
        <rFont val="Tahoma"/>
        <family val="2"/>
      </rPr>
      <t xml:space="preserve">U dient alle </t>
    </r>
    <r>
      <rPr>
        <b/>
        <sz val="10"/>
        <rFont val="Tahoma"/>
        <family val="2"/>
      </rPr>
      <t>witte</t>
    </r>
    <r>
      <rPr>
        <sz val="10"/>
        <rFont val="Tahoma"/>
        <family val="2"/>
      </rPr>
      <t xml:space="preserve"> cellen in te vullen, de gele cellen dient u niet in te vullen (deze worden automatisch berekend)
- Indien u geen prijs hanteert, zijnde de afname is kosteloos, vult u "0" in. Een bedrag kleiner dan "0" is niet toegestaan.
- Het is niet toegestaan negatieve bedragen in te vullen.
- Het niet invullen van de prijs of het zetten van een streepje zal beoordeeld worden als een aanbieding voor Euro 0,-.  
- Prijzen en aantallen hebben geen onderling verband met elkaar.
- De in dit formulier genoemde aantallen zijn indicatief en bedoeld voor de berekening van de totaalprijs van het 'prijzenmandje'.
- Aan de genoemde aantallen kunnen geen rechten voor afname worden gesteld.
- Evenmin aan de wijze waarop afname daadwerkelijk zal plaatsvinden.
</t>
    </r>
  </si>
</sst>
</file>

<file path=xl/styles.xml><?xml version="1.0" encoding="utf-8"?>
<styleSheet xmlns="http://schemas.openxmlformats.org/spreadsheetml/2006/main">
  <numFmts count="2">
    <numFmt numFmtId="164" formatCode="_-[$€]\ * #,##0.00_-;_-[$€]\ * #,##0.00\-;_-[$€]\ * &quot;-&quot;??_-;_-@_-"/>
    <numFmt numFmtId="165" formatCode="&quot;€&quot;\ #,##0.00_-"/>
  </numFmts>
  <fonts count="14">
    <font>
      <sz val="10"/>
      <name val="Arial"/>
    </font>
    <font>
      <sz val="10"/>
      <name val="Arial"/>
      <family val="2"/>
    </font>
    <font>
      <sz val="10"/>
      <name val="Tahoma"/>
      <family val="2"/>
    </font>
    <font>
      <b/>
      <sz val="10"/>
      <name val="Tahoma"/>
      <family val="2"/>
    </font>
    <font>
      <b/>
      <sz val="12"/>
      <name val="Tahoma"/>
      <family val="2"/>
    </font>
    <font>
      <sz val="10"/>
      <name val="Arial"/>
      <family val="2"/>
    </font>
    <font>
      <sz val="8"/>
      <name val="Arial"/>
      <family val="2"/>
    </font>
    <font>
      <b/>
      <sz val="12"/>
      <name val="Arial"/>
      <family val="2"/>
    </font>
    <font>
      <sz val="12"/>
      <name val="Tahoma"/>
      <family val="2"/>
    </font>
    <font>
      <sz val="12"/>
      <name val="Arial"/>
      <family val="2"/>
    </font>
    <font>
      <b/>
      <sz val="14"/>
      <name val="tahoma"/>
      <family val="2"/>
    </font>
    <font>
      <sz val="20"/>
      <name val="Tahoma"/>
      <family val="2"/>
    </font>
    <font>
      <sz val="20"/>
      <name val="Arial"/>
      <family val="2"/>
    </font>
    <font>
      <b/>
      <sz val="14"/>
      <name val="Arial"/>
      <family val="2"/>
    </font>
  </fonts>
  <fills count="8">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90">
    <xf numFmtId="0" fontId="0" fillId="0" borderId="0" xfId="0"/>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0" fillId="0" borderId="0" xfId="0" applyAlignment="1">
      <alignment vertical="center" wrapText="1"/>
    </xf>
    <xf numFmtId="0" fontId="2"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165" fontId="2" fillId="2" borderId="0" xfId="0" applyNumberFormat="1" applyFont="1" applyFill="1" applyAlignment="1" applyProtection="1">
      <alignment vertical="center" wrapText="1"/>
      <protection locked="0"/>
    </xf>
    <xf numFmtId="165" fontId="2" fillId="2" borderId="0" xfId="0" applyNumberFormat="1" applyFont="1" applyFill="1" applyAlignment="1" applyProtection="1">
      <alignment vertical="center"/>
      <protection locked="0"/>
    </xf>
    <xf numFmtId="0" fontId="0" fillId="0" borderId="0" xfId="0" applyAlignment="1">
      <alignment vertical="center"/>
    </xf>
    <xf numFmtId="0" fontId="2" fillId="2" borderId="0" xfId="0" applyFont="1" applyFill="1" applyAlignment="1">
      <alignment vertical="center" wrapText="1"/>
    </xf>
    <xf numFmtId="3" fontId="2" fillId="2" borderId="17" xfId="0" applyNumberFormat="1" applyFont="1" applyFill="1" applyBorder="1" applyAlignment="1">
      <alignment horizontal="center" vertical="center" wrapText="1"/>
    </xf>
    <xf numFmtId="165" fontId="2" fillId="0" borderId="10" xfId="1" applyNumberFormat="1" applyFont="1" applyFill="1" applyBorder="1" applyAlignment="1" applyProtection="1">
      <alignment vertical="center" wrapText="1"/>
      <protection locked="0"/>
    </xf>
    <xf numFmtId="165" fontId="2" fillId="5" borderId="12" xfId="1" applyNumberFormat="1" applyFont="1" applyFill="1" applyBorder="1" applyAlignment="1" applyProtection="1">
      <alignment vertical="center" wrapText="1"/>
      <protection locked="0"/>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Alignment="1">
      <alignment vertical="center" wrapText="1"/>
    </xf>
    <xf numFmtId="0" fontId="7" fillId="0" borderId="0" xfId="0" applyFont="1" applyAlignment="1">
      <alignment vertical="center"/>
    </xf>
    <xf numFmtId="0" fontId="2" fillId="2" borderId="0" xfId="0" applyFont="1" applyFill="1" applyAlignment="1">
      <alignment horizontal="center" vertical="center" wrapText="1"/>
    </xf>
    <xf numFmtId="165" fontId="2" fillId="2" borderId="0" xfId="0" applyNumberFormat="1" applyFont="1" applyFill="1"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165" fontId="0" fillId="0" borderId="0" xfId="0" applyNumberFormat="1" applyAlignment="1">
      <alignment vertical="center"/>
    </xf>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11" fillId="2" borderId="0" xfId="0" applyFont="1" applyFill="1" applyBorder="1" applyAlignment="1">
      <alignment horizontal="center" vertical="center" wrapText="1"/>
    </xf>
    <xf numFmtId="165" fontId="11" fillId="2" borderId="0" xfId="0" applyNumberFormat="1" applyFont="1" applyFill="1" applyAlignment="1" applyProtection="1">
      <alignment vertical="center" wrapText="1"/>
      <protection locked="0"/>
    </xf>
    <xf numFmtId="0" fontId="12" fillId="0" borderId="0" xfId="0" applyFont="1" applyAlignment="1">
      <alignment vertical="center" wrapText="1"/>
    </xf>
    <xf numFmtId="0" fontId="2" fillId="6" borderId="0" xfId="0"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0" fontId="5" fillId="2" borderId="10" xfId="0" applyFont="1" applyFill="1" applyBorder="1" applyAlignment="1">
      <alignment vertical="center" wrapText="1"/>
    </xf>
    <xf numFmtId="3" fontId="2" fillId="2" borderId="12" xfId="0" applyNumberFormat="1" applyFont="1" applyFill="1" applyBorder="1" applyAlignment="1">
      <alignment horizontal="center" vertical="center" wrapText="1"/>
    </xf>
    <xf numFmtId="0" fontId="2" fillId="2" borderId="10" xfId="0" applyFont="1" applyFill="1" applyBorder="1" applyAlignment="1">
      <alignment horizontal="left" vertical="center" wrapText="1"/>
    </xf>
    <xf numFmtId="0" fontId="5" fillId="2" borderId="4" xfId="0" applyFont="1" applyFill="1" applyBorder="1" applyAlignment="1">
      <alignment vertical="center" wrapText="1"/>
    </xf>
    <xf numFmtId="3" fontId="2" fillId="2" borderId="6" xfId="0" applyNumberFormat="1" applyFont="1" applyFill="1" applyBorder="1" applyAlignment="1">
      <alignment horizontal="center" vertical="center" wrapText="1"/>
    </xf>
    <xf numFmtId="165" fontId="2" fillId="0" borderId="14" xfId="1" applyNumberFormat="1" applyFont="1" applyFill="1" applyBorder="1" applyAlignment="1" applyProtection="1">
      <alignment vertical="center" wrapText="1"/>
      <protection locked="0"/>
    </xf>
    <xf numFmtId="0" fontId="10" fillId="2" borderId="0" xfId="0" applyFont="1" applyFill="1" applyBorder="1" applyAlignment="1">
      <alignment horizontal="center" vertical="center" wrapText="1"/>
    </xf>
    <xf numFmtId="165" fontId="10" fillId="5" borderId="19" xfId="1" applyNumberFormat="1" applyFont="1" applyFill="1" applyBorder="1" applyAlignment="1" applyProtection="1">
      <alignment vertical="center" wrapText="1"/>
      <protection locked="0"/>
    </xf>
    <xf numFmtId="0" fontId="10" fillId="2" borderId="0" xfId="0" applyFont="1" applyFill="1" applyAlignment="1">
      <alignment vertical="center" wrapText="1"/>
    </xf>
    <xf numFmtId="0" fontId="13" fillId="0" borderId="0" xfId="0" applyFont="1" applyAlignment="1">
      <alignment vertical="center"/>
    </xf>
    <xf numFmtId="0" fontId="4" fillId="6" borderId="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8" fillId="2" borderId="0" xfId="0" applyFont="1" applyFill="1" applyAlignment="1">
      <alignment vertical="center" wrapText="1"/>
    </xf>
    <xf numFmtId="0" fontId="9" fillId="0" borderId="0" xfId="0" applyFont="1" applyAlignment="1">
      <alignment vertical="center"/>
    </xf>
    <xf numFmtId="0" fontId="4" fillId="4" borderId="18" xfId="0" applyFont="1" applyFill="1" applyBorder="1" applyAlignment="1">
      <alignment horizontal="right" vertical="center" wrapText="1"/>
    </xf>
    <xf numFmtId="0" fontId="4" fillId="4" borderId="19" xfId="0" applyFont="1" applyFill="1" applyBorder="1" applyAlignment="1">
      <alignment horizontal="right" vertical="center" wrapText="1"/>
    </xf>
    <xf numFmtId="165" fontId="4" fillId="4" borderId="18" xfId="0" applyNumberFormat="1" applyFont="1" applyFill="1" applyBorder="1" applyAlignment="1">
      <alignment horizontal="right" vertical="center" wrapText="1"/>
    </xf>
    <xf numFmtId="0" fontId="4" fillId="4" borderId="18"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19" xfId="0" applyFont="1" applyFill="1" applyBorder="1" applyAlignment="1">
      <alignment horizontal="center" vertical="center" wrapText="1"/>
    </xf>
    <xf numFmtId="0" fontId="4" fillId="2" borderId="0" xfId="0" applyFont="1" applyFill="1" applyAlignment="1">
      <alignment horizontal="center" vertical="center" wrapText="1"/>
    </xf>
    <xf numFmtId="165" fontId="4" fillId="2" borderId="0" xfId="0" applyNumberFormat="1" applyFont="1" applyFill="1" applyAlignment="1">
      <alignment vertical="center" wrapText="1"/>
    </xf>
    <xf numFmtId="165" fontId="10" fillId="6" borderId="18" xfId="1" applyNumberFormat="1"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4" fillId="2" borderId="1" xfId="0" applyFont="1" applyFill="1" applyBorder="1" applyAlignment="1">
      <alignment vertical="center" wrapText="1"/>
    </xf>
    <xf numFmtId="0" fontId="7" fillId="0" borderId="0" xfId="0" applyFont="1" applyAlignment="1">
      <alignment vertical="center" wrapText="1"/>
    </xf>
    <xf numFmtId="0" fontId="4" fillId="2" borderId="4" xfId="0" applyFont="1" applyFill="1" applyBorder="1" applyAlignment="1">
      <alignment vertical="center" wrapText="1"/>
    </xf>
    <xf numFmtId="0" fontId="12" fillId="6" borderId="0" xfId="0" applyFont="1" applyFill="1" applyAlignment="1">
      <alignment vertical="center" wrapText="1"/>
    </xf>
    <xf numFmtId="0" fontId="0" fillId="6" borderId="0" xfId="0" applyFill="1" applyAlignment="1">
      <alignment vertical="center" wrapText="1"/>
    </xf>
    <xf numFmtId="0" fontId="7" fillId="6" borderId="0" xfId="0" applyFont="1" applyFill="1" applyAlignment="1">
      <alignment vertical="center" wrapText="1"/>
    </xf>
    <xf numFmtId="0" fontId="0" fillId="6" borderId="0" xfId="0" applyFill="1" applyAlignment="1">
      <alignment vertical="center"/>
    </xf>
    <xf numFmtId="0" fontId="9" fillId="6" borderId="0" xfId="0" applyFont="1" applyFill="1" applyAlignment="1">
      <alignment vertical="center"/>
    </xf>
    <xf numFmtId="0" fontId="13" fillId="6" borderId="0" xfId="0" applyFont="1" applyFill="1" applyAlignment="1">
      <alignment vertical="center"/>
    </xf>
    <xf numFmtId="0" fontId="7" fillId="6" borderId="0" xfId="0" applyFont="1" applyFill="1" applyAlignment="1">
      <alignment vertical="center"/>
    </xf>
    <xf numFmtId="0" fontId="11" fillId="2" borderId="0" xfId="0" applyFont="1" applyFill="1" applyBorder="1" applyAlignment="1"/>
    <xf numFmtId="0" fontId="4" fillId="6" borderId="18" xfId="0" applyFont="1" applyFill="1" applyBorder="1" applyAlignment="1">
      <alignment vertical="center" wrapText="1"/>
    </xf>
    <xf numFmtId="165" fontId="10" fillId="5" borderId="3" xfId="1" applyNumberFormat="1" applyFont="1" applyFill="1" applyBorder="1" applyAlignment="1" applyProtection="1">
      <alignment vertical="center" wrapText="1"/>
      <protection locked="0"/>
    </xf>
    <xf numFmtId="165" fontId="10" fillId="5" borderId="6" xfId="1" applyNumberFormat="1" applyFont="1" applyFill="1" applyBorder="1" applyAlignment="1" applyProtection="1">
      <alignment vertical="center" wrapText="1"/>
      <protection locked="0"/>
    </xf>
    <xf numFmtId="0" fontId="10" fillId="2" borderId="21" xfId="0" applyFont="1" applyFill="1" applyBorder="1" applyAlignment="1">
      <alignment horizontal="left" vertical="center" wrapText="1"/>
    </xf>
    <xf numFmtId="0" fontId="2" fillId="7" borderId="11" xfId="0" applyFont="1" applyFill="1" applyBorder="1" applyAlignment="1">
      <alignment vertical="center" wrapText="1"/>
    </xf>
    <xf numFmtId="0" fontId="2" fillId="7" borderId="5" xfId="0" applyFont="1" applyFill="1" applyBorder="1" applyAlignment="1">
      <alignment vertical="center" wrapText="1"/>
    </xf>
    <xf numFmtId="0" fontId="2" fillId="2" borderId="14" xfId="0" applyFont="1" applyFill="1" applyBorder="1" applyAlignment="1">
      <alignment horizontal="left" vertical="center" wrapText="1"/>
    </xf>
    <xf numFmtId="0" fontId="2" fillId="7" borderId="22" xfId="0" applyFont="1" applyFill="1" applyBorder="1" applyAlignment="1">
      <alignment vertical="center" wrapText="1"/>
    </xf>
    <xf numFmtId="3" fontId="2" fillId="2" borderId="13" xfId="0" applyNumberFormat="1" applyFont="1" applyFill="1" applyBorder="1" applyAlignment="1">
      <alignment horizontal="center" vertical="center" wrapText="1"/>
    </xf>
    <xf numFmtId="0" fontId="4" fillId="4" borderId="7" xfId="0" applyFont="1" applyFill="1" applyBorder="1" applyAlignment="1">
      <alignment vertical="center" wrapText="1"/>
    </xf>
    <xf numFmtId="0" fontId="4" fillId="4" borderId="9"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5"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4" fillId="0" borderId="5" xfId="0" applyFont="1" applyFill="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0" fillId="0" borderId="8" xfId="0" applyBorder="1" applyAlignment="1">
      <alignment vertical="center"/>
    </xf>
    <xf numFmtId="0" fontId="0" fillId="0" borderId="9" xfId="0" applyBorder="1" applyAlignment="1">
      <alignment vertical="center"/>
    </xf>
    <xf numFmtId="0" fontId="3" fillId="3" borderId="7"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0" fillId="0" borderId="8" xfId="0" applyBorder="1" applyAlignment="1">
      <alignment vertical="center" wrapText="1"/>
    </xf>
    <xf numFmtId="0" fontId="0" fillId="0" borderId="9" xfId="0" applyBorder="1" applyAlignment="1">
      <alignment vertical="center" wrapText="1"/>
    </xf>
  </cellXfs>
  <cellStyles count="3">
    <cellStyle name="Euro" xfId="1"/>
    <cellStyle name="Normal" xfId="0" builtinId="0"/>
    <cellStyle name="Standaard 2" xfId="2"/>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9</xdr:col>
      <xdr:colOff>590550</xdr:colOff>
      <xdr:row>103</xdr:row>
      <xdr:rowOff>85725</xdr:rowOff>
    </xdr:to>
    <xdr:sp macro="" textlink="">
      <xdr:nvSpPr>
        <xdr:cNvPr id="2" name="Tekstvak 1"/>
        <xdr:cNvSpPr txBox="1"/>
      </xdr:nvSpPr>
      <xdr:spPr>
        <a:xfrm>
          <a:off x="0" y="9525"/>
          <a:ext cx="6076950" cy="1675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u="sng">
              <a:latin typeface="Verdana" pitchFamily="34" charset="0"/>
              <a:ea typeface="Verdana" pitchFamily="34" charset="0"/>
              <a:cs typeface="Verdana" pitchFamily="34" charset="0"/>
            </a:rPr>
            <a:t>Inleiding</a:t>
          </a:r>
        </a:p>
        <a:p>
          <a:endParaRPr lang="nl-NL" sz="1000">
            <a:latin typeface="Verdana" pitchFamily="34" charset="0"/>
            <a:ea typeface="Verdana" pitchFamily="34" charset="0"/>
            <a:cs typeface="Verdana" pitchFamily="34" charset="0"/>
          </a:endParaRPr>
        </a:p>
        <a:p>
          <a:r>
            <a:rPr lang="nl-NL" sz="1000">
              <a:latin typeface="Verdana" pitchFamily="34" charset="0"/>
              <a:ea typeface="Verdana" pitchFamily="34" charset="0"/>
              <a:cs typeface="Verdana" pitchFamily="34" charset="0"/>
            </a:rPr>
            <a:t>In dit tabblad wordt ingegaan op de </a:t>
          </a:r>
          <a:r>
            <a:rPr lang="nl-NL" sz="1000" b="0">
              <a:latin typeface="Verdana" pitchFamily="34" charset="0"/>
              <a:ea typeface="Verdana" pitchFamily="34" charset="0"/>
              <a:cs typeface="Verdana" pitchFamily="34" charset="0"/>
            </a:rPr>
            <a:t>wijze van gunning in de Europese Aanbesteding voor het project '</a:t>
          </a:r>
          <a:r>
            <a:rPr lang="nl-NL" sz="1000" b="0">
              <a:solidFill>
                <a:schemeClr val="dk1"/>
              </a:solidFill>
              <a:latin typeface="Verdana" pitchFamily="34" charset="0"/>
              <a:ea typeface="Verdana" pitchFamily="34" charset="0"/>
              <a:cs typeface="Verdana" pitchFamily="34" charset="0"/>
            </a:rPr>
            <a:t>Standaard softwarepakketten inclusief gerelateerde dienstverlening' </a:t>
          </a:r>
          <a:r>
            <a:rPr lang="nl-NL" sz="1000" b="0">
              <a:latin typeface="Verdana" pitchFamily="34" charset="0"/>
              <a:ea typeface="Verdana" pitchFamily="34" charset="0"/>
              <a:cs typeface="Verdana" pitchFamily="34" charset="0"/>
            </a:rPr>
            <a:t>e</a:t>
          </a:r>
          <a:r>
            <a:rPr lang="nl-NL" sz="1000">
              <a:latin typeface="Verdana" pitchFamily="34" charset="0"/>
              <a:ea typeface="Verdana" pitchFamily="34" charset="0"/>
              <a:cs typeface="Verdana" pitchFamily="34" charset="0"/>
            </a:rPr>
            <a:t>n het invullen van het</a:t>
          </a:r>
          <a:r>
            <a:rPr lang="nl-NL" sz="1000" baseline="0">
              <a:latin typeface="Verdana" pitchFamily="34" charset="0"/>
              <a:ea typeface="Verdana" pitchFamily="34" charset="0"/>
              <a:cs typeface="Verdana" pitchFamily="34" charset="0"/>
            </a:rPr>
            <a:t> tabblad 'Bijlage P Prijzenblad' dat daarvoor noodzakelijk is.</a:t>
          </a:r>
          <a:endParaRPr lang="nl-NL" sz="1000">
            <a:latin typeface="Verdana" pitchFamily="34" charset="0"/>
            <a:ea typeface="Verdana" pitchFamily="34" charset="0"/>
            <a:cs typeface="Verdana" pitchFamily="34" charset="0"/>
          </a:endParaRPr>
        </a:p>
        <a:p>
          <a:endParaRPr lang="nl-NL" sz="1000">
            <a:latin typeface="Verdana" pitchFamily="34" charset="0"/>
            <a:ea typeface="Verdana" pitchFamily="34" charset="0"/>
            <a:cs typeface="Verdana" pitchFamily="34" charset="0"/>
          </a:endParaRPr>
        </a:p>
        <a:p>
          <a:r>
            <a:rPr lang="nl-NL" sz="1000" b="1">
              <a:solidFill>
                <a:schemeClr val="dk1"/>
              </a:solidFill>
              <a:latin typeface="Verdana" pitchFamily="34" charset="0"/>
              <a:ea typeface="Verdana" pitchFamily="34" charset="0"/>
              <a:cs typeface="Verdana" pitchFamily="34" charset="0"/>
            </a:rPr>
            <a:t>Beoordelingsmethodiek </a:t>
          </a:r>
        </a:p>
        <a:p>
          <a:endParaRPr lang="nl-NL" sz="1000">
            <a:solidFill>
              <a:schemeClr val="dk1"/>
            </a:solidFill>
            <a:latin typeface="Verdana" pitchFamily="34" charset="0"/>
            <a:ea typeface="Verdana" pitchFamily="34" charset="0"/>
            <a:cs typeface="Verdana" pitchFamily="34" charset="0"/>
          </a:endParaRPr>
        </a:p>
        <a:p>
          <a:r>
            <a:rPr lang="nl-NL" sz="1000">
              <a:solidFill>
                <a:schemeClr val="dk1"/>
              </a:solidFill>
              <a:latin typeface="Verdana" pitchFamily="34" charset="0"/>
              <a:ea typeface="Verdana" pitchFamily="34" charset="0"/>
              <a:cs typeface="Verdana" pitchFamily="34" charset="0"/>
            </a:rPr>
            <a:t>De Inschrijver dient in het tabblad 'Bijlage</a:t>
          </a:r>
          <a:r>
            <a:rPr lang="nl-NL" sz="1000" baseline="0">
              <a:solidFill>
                <a:schemeClr val="dk1"/>
              </a:solidFill>
              <a:latin typeface="Verdana" pitchFamily="34" charset="0"/>
              <a:ea typeface="Verdana" pitchFamily="34" charset="0"/>
              <a:cs typeface="Verdana" pitchFamily="34" charset="0"/>
            </a:rPr>
            <a:t> P Prijzenblad' </a:t>
          </a:r>
          <a:r>
            <a:rPr lang="nl-NL" sz="1000">
              <a:solidFill>
                <a:schemeClr val="dk1"/>
              </a:solidFill>
              <a:latin typeface="Verdana" pitchFamily="34" charset="0"/>
              <a:ea typeface="Verdana" pitchFamily="34" charset="0"/>
              <a:cs typeface="Verdana" pitchFamily="34" charset="0"/>
            </a:rPr>
            <a:t>de kolom F (</a:t>
          </a:r>
          <a:r>
            <a:rPr lang="nl-NL" sz="1000" i="1">
              <a:solidFill>
                <a:schemeClr val="dk1"/>
              </a:solidFill>
              <a:latin typeface="Verdana" pitchFamily="34" charset="0"/>
              <a:ea typeface="Verdana" pitchFamily="34" charset="0"/>
              <a:cs typeface="Verdana" pitchFamily="34" charset="0"/>
            </a:rPr>
            <a:t>'Prijs</a:t>
          </a:r>
          <a:r>
            <a:rPr lang="nl-NL" sz="1000" i="1" baseline="0">
              <a:solidFill>
                <a:schemeClr val="dk1"/>
              </a:solidFill>
              <a:latin typeface="Verdana" pitchFamily="34" charset="0"/>
              <a:ea typeface="Verdana" pitchFamily="34" charset="0"/>
              <a:cs typeface="Verdana" pitchFamily="34" charset="0"/>
            </a:rPr>
            <a:t> per licentie</a:t>
          </a:r>
          <a:r>
            <a:rPr lang="nl-NL" sz="1000" i="1">
              <a:solidFill>
                <a:schemeClr val="dk1"/>
              </a:solidFill>
              <a:latin typeface="Verdana" pitchFamily="34" charset="0"/>
              <a:ea typeface="Verdana" pitchFamily="34" charset="0"/>
              <a:cs typeface="Verdana" pitchFamily="34" charset="0"/>
            </a:rPr>
            <a:t> </a:t>
          </a:r>
          <a:r>
            <a:rPr lang="nl-NL" sz="1000" i="1" baseline="0">
              <a:solidFill>
                <a:schemeClr val="dk1"/>
              </a:solidFill>
              <a:latin typeface="Verdana" pitchFamily="34" charset="0"/>
              <a:ea typeface="Verdana" pitchFamily="34" charset="0"/>
              <a:cs typeface="Verdana" pitchFamily="34" charset="0"/>
            </a:rPr>
            <a:t>'</a:t>
          </a:r>
          <a:r>
            <a:rPr lang="nl-NL" sz="1000" i="0" baseline="0">
              <a:solidFill>
                <a:schemeClr val="dk1"/>
              </a:solidFill>
              <a:latin typeface="Verdana" pitchFamily="34" charset="0"/>
              <a:ea typeface="Verdana" pitchFamily="34" charset="0"/>
              <a:cs typeface="Verdana" pitchFamily="34" charset="0"/>
            </a:rPr>
            <a:t>) en </a:t>
          </a:r>
          <a:r>
            <a:rPr lang="nl-NL" sz="1000" baseline="0">
              <a:solidFill>
                <a:schemeClr val="dk1"/>
              </a:solidFill>
              <a:latin typeface="Verdana" pitchFamily="34" charset="0"/>
              <a:ea typeface="Verdana" pitchFamily="34" charset="0"/>
              <a:cs typeface="Verdana" pitchFamily="34" charset="0"/>
            </a:rPr>
            <a:t>de kolom I (</a:t>
          </a:r>
          <a:r>
            <a:rPr lang="nl-NL" sz="1000" i="1" baseline="0">
              <a:solidFill>
                <a:schemeClr val="dk1"/>
              </a:solidFill>
              <a:latin typeface="Verdana" pitchFamily="34" charset="0"/>
              <a:ea typeface="Verdana" pitchFamily="34" charset="0"/>
              <a:cs typeface="Verdana" pitchFamily="34" charset="0"/>
            </a:rPr>
            <a:t>'Prijs 1 jaar onderhoud per licentie'</a:t>
          </a:r>
          <a:r>
            <a:rPr lang="nl-NL" sz="1000" baseline="0">
              <a:solidFill>
                <a:schemeClr val="dk1"/>
              </a:solidFill>
              <a:latin typeface="Verdana" pitchFamily="34" charset="0"/>
              <a:ea typeface="Verdana" pitchFamily="34" charset="0"/>
              <a:cs typeface="Verdana" pitchFamily="34" charset="0"/>
            </a:rPr>
            <a:t>) in te vullen (de witte cellen). </a:t>
          </a:r>
          <a:r>
            <a:rPr lang="nl-NL" sz="1000">
              <a:solidFill>
                <a:schemeClr val="dk1"/>
              </a:solidFill>
              <a:latin typeface="Verdana" pitchFamily="34" charset="0"/>
              <a:ea typeface="Verdana" pitchFamily="34" charset="0"/>
              <a:cs typeface="Verdana" pitchFamily="34" charset="0"/>
            </a:rPr>
            <a:t>De opgegeven prijzen zullen worden vermenigvuldigd met het aangegeven afnamevolume (de kolom</a:t>
          </a:r>
          <a:r>
            <a:rPr lang="nl-NL" sz="1000" baseline="0">
              <a:solidFill>
                <a:schemeClr val="dk1"/>
              </a:solidFill>
              <a:latin typeface="Verdana" pitchFamily="34" charset="0"/>
              <a:ea typeface="Verdana" pitchFamily="34" charset="0"/>
              <a:cs typeface="Verdana" pitchFamily="34" charset="0"/>
            </a:rPr>
            <a:t> D </a:t>
          </a:r>
          <a:r>
            <a:rPr lang="nl-NL" sz="1000" i="1" baseline="0">
              <a:solidFill>
                <a:schemeClr val="dk1"/>
              </a:solidFill>
              <a:latin typeface="Verdana" pitchFamily="34" charset="0"/>
              <a:ea typeface="Verdana" pitchFamily="34" charset="0"/>
              <a:cs typeface="Verdana" pitchFamily="34" charset="0"/>
            </a:rPr>
            <a:t>'Aantal Licenties of Aantal onderhoud op licentie'</a:t>
          </a:r>
          <a:r>
            <a:rPr lang="nl-NL" sz="1000" baseline="0">
              <a:solidFill>
                <a:schemeClr val="dk1"/>
              </a:solidFill>
              <a:latin typeface="Verdana" pitchFamily="34" charset="0"/>
              <a:ea typeface="Verdana" pitchFamily="34" charset="0"/>
              <a:cs typeface="Verdana" pitchFamily="34" charset="0"/>
            </a:rPr>
            <a:t>) </a:t>
          </a:r>
          <a:r>
            <a:rPr lang="nl-NL" sz="1000">
              <a:solidFill>
                <a:schemeClr val="dk1"/>
              </a:solidFill>
              <a:latin typeface="Verdana" pitchFamily="34" charset="0"/>
              <a:ea typeface="Verdana" pitchFamily="34" charset="0"/>
              <a:cs typeface="Verdana" pitchFamily="34" charset="0"/>
            </a:rPr>
            <a:t>en vervolgens worden getotaliseerd. </a:t>
          </a:r>
        </a:p>
        <a:p>
          <a:endParaRPr lang="nl-NL" sz="1000">
            <a:solidFill>
              <a:schemeClr val="dk1"/>
            </a:solidFill>
            <a:effectLst/>
            <a:latin typeface="Verdana" pitchFamily="34" charset="0"/>
            <a:ea typeface="Verdana" pitchFamily="34" charset="0"/>
            <a:cs typeface="Verdana" pitchFamily="34" charset="0"/>
          </a:endParaRPr>
        </a:p>
        <a:p>
          <a:r>
            <a:rPr lang="nl-NL" sz="1000">
              <a:solidFill>
                <a:schemeClr val="dk1"/>
              </a:solidFill>
              <a:effectLst/>
              <a:latin typeface="Verdana" pitchFamily="34" charset="0"/>
              <a:ea typeface="Verdana" pitchFamily="34" charset="0"/>
              <a:cs typeface="Verdana" pitchFamily="34" charset="0"/>
            </a:rPr>
            <a:t>De Inschrijver dient per Licentie een prijs (ex BTW) af te geven. Gedurende de gehele contractduur kunnen de prijzen per Licentie (ook) zonder onderhoud uitgevraagd worden. Indien de gevraagde Software versie niet meer leverbaar is dan mag gebruik worden gemaakt van de logische opvolger. De opgegeven prijzen zullen worden vermenigvuldigd met het indicatieve afnamevolume. Alle totaalprijzen per product worden vervolgens gesommeerd tot een totaal Inschrijvingsprijs.</a:t>
          </a:r>
        </a:p>
        <a:p>
          <a:r>
            <a:rPr lang="nl-NL" sz="1000">
              <a:solidFill>
                <a:schemeClr val="dk1"/>
              </a:solidFill>
              <a:effectLst/>
              <a:latin typeface="Verdana" pitchFamily="34" charset="0"/>
              <a:ea typeface="Verdana" pitchFamily="34" charset="0"/>
              <a:cs typeface="Verdana" pitchFamily="34" charset="0"/>
            </a:rPr>
            <a:t> </a:t>
          </a:r>
        </a:p>
        <a:p>
          <a:r>
            <a:rPr lang="nl-NL" sz="1000">
              <a:solidFill>
                <a:schemeClr val="dk1"/>
              </a:solidFill>
              <a:effectLst/>
              <a:latin typeface="Verdana" pitchFamily="34" charset="0"/>
              <a:ea typeface="Verdana" pitchFamily="34" charset="0"/>
              <a:cs typeface="Verdana" pitchFamily="34" charset="0"/>
            </a:rPr>
            <a:t>De Inschrijvers worden vervolgens op totaal Inschrijvingsprijs in oplopende volgorde gesorteerd. De Inschrijvers die op de plaatsen 1 tot en met 3 eindigen (dus de laagste 3 prijzen)  komen in aanmerking voor het gunnen van de opdrachten.</a:t>
          </a:r>
        </a:p>
        <a:p>
          <a:r>
            <a:rPr lang="nl-NL" sz="1000">
              <a:solidFill>
                <a:schemeClr val="dk1"/>
              </a:solidFill>
              <a:effectLst/>
              <a:latin typeface="Verdana" pitchFamily="34" charset="0"/>
              <a:ea typeface="Verdana" pitchFamily="34" charset="0"/>
              <a:cs typeface="Verdana" pitchFamily="34" charset="0"/>
            </a:rPr>
            <a:t> </a:t>
          </a:r>
        </a:p>
        <a:p>
          <a:r>
            <a:rPr lang="nl-NL" sz="1000">
              <a:solidFill>
                <a:schemeClr val="dk1"/>
              </a:solidFill>
              <a:effectLst/>
              <a:latin typeface="Verdana" pitchFamily="34" charset="0"/>
              <a:ea typeface="Verdana" pitchFamily="34" charset="0"/>
              <a:cs typeface="Verdana" pitchFamily="34" charset="0"/>
            </a:rPr>
            <a:t>De prijzen die de Inschrijver voor desbetreffende versie in Bijlage P opgeeft, betreft de maximum prijs gedurende de gehele contractduur. Indien een versie gedurende de contractduur niet langer leverbaar is dan is deze prijs van toepassing op de logische en/of functionele opvolgers van de niet langer leverbare versie.</a:t>
          </a:r>
        </a:p>
        <a:p>
          <a:r>
            <a:rPr lang="nl-NL" sz="1000">
              <a:solidFill>
                <a:schemeClr val="dk1"/>
              </a:solidFill>
              <a:effectLst/>
              <a:latin typeface="Verdana" pitchFamily="34" charset="0"/>
              <a:ea typeface="Verdana" pitchFamily="34" charset="0"/>
              <a:cs typeface="Verdana" pitchFamily="34" charset="0"/>
            </a:rPr>
            <a:t> </a:t>
          </a:r>
        </a:p>
        <a:p>
          <a:r>
            <a:rPr lang="nl-NL" sz="1000">
              <a:solidFill>
                <a:schemeClr val="dk1"/>
              </a:solidFill>
              <a:effectLst/>
              <a:latin typeface="Verdana" pitchFamily="34" charset="0"/>
              <a:ea typeface="Verdana" pitchFamily="34" charset="0"/>
              <a:cs typeface="Verdana" pitchFamily="34" charset="0"/>
            </a:rPr>
            <a:t> </a:t>
          </a:r>
        </a:p>
        <a:p>
          <a:r>
            <a:rPr lang="nl-NL" sz="1000">
              <a:solidFill>
                <a:schemeClr val="dk1"/>
              </a:solidFill>
              <a:effectLst/>
              <a:latin typeface="Verdana" pitchFamily="34" charset="0"/>
              <a:ea typeface="Verdana" pitchFamily="34" charset="0"/>
              <a:cs typeface="Verdana" pitchFamily="34" charset="0"/>
            </a:rPr>
            <a:t>Indien u geen prijs hanteert, zijnde de afname is kosteloos, vult u "0" in. Het is niet toegestaan negatieve bedragen in te vullen. Het niet invullen van de prijs of het zetten van een streepje zal beoordeeld worden als een aanbieding voor Euro 0,-. Aan de genoemde aantallen kunnen geen rechten voor afname worden gesteld. Evenmin aan de wijze waarop afname daadwerkelijk zal plaatsvinden.</a:t>
          </a:r>
        </a:p>
        <a:p>
          <a:r>
            <a:rPr lang="nl-NL" sz="1000">
              <a:solidFill>
                <a:schemeClr val="dk1"/>
              </a:solidFill>
              <a:effectLst/>
              <a:latin typeface="Verdana" pitchFamily="34" charset="0"/>
              <a:ea typeface="Verdana" pitchFamily="34" charset="0"/>
              <a:cs typeface="Verdana" pitchFamily="34" charset="0"/>
            </a:rPr>
            <a:t> </a:t>
          </a:r>
        </a:p>
        <a:p>
          <a:r>
            <a:rPr lang="nl-NL" sz="1000">
              <a:solidFill>
                <a:schemeClr val="dk1"/>
              </a:solidFill>
              <a:effectLst/>
              <a:latin typeface="Verdana" pitchFamily="34" charset="0"/>
              <a:ea typeface="Verdana" pitchFamily="34" charset="0"/>
              <a:cs typeface="Verdana" pitchFamily="34" charset="0"/>
            </a:rPr>
            <a:t>De leverancier zal gehouden worden om, gedurende de looptijd van de Raamovereenkomst, deze prijzen te handhaven en desgevraagd hiervoor te leveren.</a:t>
          </a:r>
        </a:p>
        <a:p>
          <a:endParaRPr lang="nl-NL" sz="1000">
            <a:solidFill>
              <a:schemeClr val="dk1"/>
            </a:solidFill>
            <a:latin typeface="Verdana" pitchFamily="34" charset="0"/>
            <a:ea typeface="Verdana" pitchFamily="34" charset="0"/>
            <a:cs typeface="Verdana" pitchFamily="34" charset="0"/>
          </a:endParaRPr>
        </a:p>
        <a:p>
          <a:r>
            <a:rPr lang="nl-NL" sz="1000" baseline="0">
              <a:solidFill>
                <a:schemeClr val="dk1"/>
              </a:solidFill>
              <a:latin typeface="Verdana" pitchFamily="34" charset="0"/>
              <a:ea typeface="Verdana" pitchFamily="34" charset="0"/>
              <a:cs typeface="Verdana"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nl-NL" sz="1000">
              <a:solidFill>
                <a:schemeClr val="dk1"/>
              </a:solidFill>
              <a:effectLst/>
              <a:latin typeface="Verdana" pitchFamily="34" charset="0"/>
              <a:ea typeface="Verdana" pitchFamily="34" charset="0"/>
              <a:cs typeface="Verdana" pitchFamily="34" charset="0"/>
            </a:rPr>
            <a:t>U dient voor het invullen van de prijzen van de gevraagde leveringen en diensten gebruik te maken van Bijlage P Prijzenblad achter </a:t>
          </a:r>
          <a:r>
            <a:rPr lang="nl-NL" sz="1000" b="1">
              <a:solidFill>
                <a:schemeClr val="dk1"/>
              </a:solidFill>
              <a:effectLst/>
              <a:latin typeface="Verdana" pitchFamily="34" charset="0"/>
              <a:ea typeface="Verdana" pitchFamily="34" charset="0"/>
              <a:cs typeface="Verdana" pitchFamily="34" charset="0"/>
            </a:rPr>
            <a:t>tabblad 14</a:t>
          </a:r>
          <a:r>
            <a:rPr lang="nl-NL" sz="1000">
              <a:solidFill>
                <a:schemeClr val="dk1"/>
              </a:solidFill>
              <a:effectLst/>
              <a:latin typeface="Verdana" pitchFamily="34" charset="0"/>
              <a:ea typeface="Verdana" pitchFamily="34" charset="0"/>
              <a:cs typeface="Verdana" pitchFamily="34" charset="0"/>
            </a:rPr>
            <a:t>. Tevens dient het Excelbestand digitaal aangeleverd te worden (conform paragraaf 2.7.4 uit de UTI).</a:t>
          </a:r>
        </a:p>
        <a:p>
          <a:r>
            <a:rPr lang="nl-NL" sz="1000" baseline="0">
              <a:solidFill>
                <a:schemeClr val="dk1"/>
              </a:solidFill>
              <a:latin typeface="Verdana" pitchFamily="34" charset="0"/>
              <a:ea typeface="Verdana" pitchFamily="34" charset="0"/>
              <a:cs typeface="Verdana" pitchFamily="34" charset="0"/>
            </a:rPr>
            <a:t> </a:t>
          </a:r>
        </a:p>
        <a:p>
          <a:endParaRPr lang="nl-NL" sz="1000">
            <a:latin typeface="Verdana" pitchFamily="34" charset="0"/>
            <a:ea typeface="Verdana" pitchFamily="34" charset="0"/>
            <a:cs typeface="Verdana"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workbookViewId="0">
      <selection sqref="A1:A1048576"/>
    </sheetView>
  </sheetViews>
  <sheetFormatPr defaultRowHeight="12.75"/>
  <cols>
    <col min="10" max="10" width="9.42578125" customWidth="1"/>
    <col min="11" max="11" width="1.28515625" customWidth="1"/>
  </cols>
  <sheetData/>
  <sheetProtection password="CCF1" sheet="1" objects="1" scenarios="1"/>
  <pageMargins left="0.59055118110236227" right="0.59055118110236227" top="0.59055118110236227" bottom="0.78740157480314965" header="0.31496062992125984" footer="0.31496062992125984"/>
  <pageSetup paperSize="9" orientation="portrait" r:id="rId1"/>
  <headerFooter>
    <oddFooter>&amp;L&amp;"Verdana,Standaard"&amp;8Pagina &amp;P van &amp;N&amp;R&amp;"Verdana,Standaard"&amp;8Standaard softwarepakketten inclusief gerelateerde dienstverlening</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42"/>
  <sheetViews>
    <sheetView tabSelected="1" zoomScale="85" zoomScaleNormal="85" workbookViewId="0">
      <selection activeCell="D38" sqref="D38"/>
    </sheetView>
  </sheetViews>
  <sheetFormatPr defaultRowHeight="12.75"/>
  <cols>
    <col min="1" max="1" width="4.7109375" style="8" customWidth="1"/>
    <col min="2" max="2" width="39.7109375" style="8" customWidth="1"/>
    <col min="3" max="3" width="62.85546875" style="8" customWidth="1"/>
    <col min="4" max="4" width="26.7109375" style="19" customWidth="1"/>
    <col min="5" max="5" width="2.7109375" style="20" customWidth="1"/>
    <col min="6" max="6" width="26.7109375" style="21" customWidth="1"/>
    <col min="7" max="7" width="26.7109375" style="8" customWidth="1"/>
    <col min="8" max="8" width="2.7109375" style="20" customWidth="1"/>
    <col min="9" max="10" width="26.7109375" style="8" customWidth="1"/>
    <col min="11" max="11" width="4.7109375" style="8" customWidth="1"/>
    <col min="12" max="16384" width="9.140625" style="8"/>
  </cols>
  <sheetData>
    <row r="1" spans="1:11" s="26" customFormat="1" ht="48" customHeight="1">
      <c r="A1" s="56"/>
      <c r="B1" s="63" t="s">
        <v>33</v>
      </c>
      <c r="C1" s="23"/>
      <c r="D1" s="24"/>
      <c r="E1" s="24"/>
      <c r="F1" s="25"/>
      <c r="G1" s="23"/>
      <c r="H1" s="24"/>
      <c r="I1" s="23"/>
      <c r="J1" s="23"/>
      <c r="K1" s="23"/>
    </row>
    <row r="2" spans="1:11" s="3" customFormat="1" ht="15">
      <c r="A2" s="57"/>
      <c r="B2" s="52" t="s">
        <v>29</v>
      </c>
      <c r="C2" s="1"/>
      <c r="D2" s="2"/>
      <c r="E2" s="2"/>
      <c r="F2" s="5"/>
      <c r="G2" s="1"/>
      <c r="H2" s="2"/>
      <c r="I2" s="1"/>
      <c r="J2" s="1"/>
      <c r="K2" s="1"/>
    </row>
    <row r="3" spans="1:11" s="3" customFormat="1" ht="13.5" thickBot="1">
      <c r="A3" s="57"/>
      <c r="B3" s="1"/>
      <c r="C3" s="1"/>
      <c r="D3" s="2"/>
      <c r="E3" s="2"/>
      <c r="F3" s="6"/>
      <c r="G3" s="1"/>
      <c r="H3" s="2"/>
      <c r="I3" s="1"/>
      <c r="J3" s="1"/>
      <c r="K3" s="1"/>
    </row>
    <row r="4" spans="1:11" s="54" customFormat="1" ht="40.5" customHeight="1">
      <c r="A4" s="58"/>
      <c r="B4" s="53" t="s">
        <v>32</v>
      </c>
      <c r="C4" s="75"/>
      <c r="D4" s="76"/>
      <c r="E4" s="77"/>
      <c r="F4" s="78"/>
      <c r="G4" s="13"/>
      <c r="H4" s="13"/>
      <c r="I4" s="13"/>
      <c r="J4" s="13"/>
      <c r="K4" s="13"/>
    </row>
    <row r="5" spans="1:11" s="54" customFormat="1" ht="40.5" customHeight="1" thickBot="1">
      <c r="A5" s="58"/>
      <c r="B5" s="55" t="s">
        <v>0</v>
      </c>
      <c r="C5" s="79"/>
      <c r="D5" s="80"/>
      <c r="E5" s="81"/>
      <c r="F5" s="82"/>
      <c r="G5" s="13"/>
      <c r="H5" s="13"/>
      <c r="I5" s="13"/>
      <c r="J5" s="13"/>
      <c r="K5" s="13"/>
    </row>
    <row r="6" spans="1:11" s="3" customFormat="1" ht="13.5" thickBot="1">
      <c r="A6" s="57"/>
      <c r="B6" s="1"/>
      <c r="C6" s="1"/>
      <c r="D6" s="2"/>
      <c r="E6" s="2"/>
      <c r="F6" s="6"/>
      <c r="G6" s="1"/>
      <c r="H6" s="2"/>
      <c r="I6" s="1"/>
      <c r="J6" s="1"/>
      <c r="K6" s="1"/>
    </row>
    <row r="7" spans="1:11" s="3" customFormat="1" ht="200.25" customHeight="1" thickBot="1">
      <c r="A7" s="57"/>
      <c r="B7" s="83" t="s">
        <v>56</v>
      </c>
      <c r="C7" s="84"/>
      <c r="D7" s="84"/>
      <c r="E7" s="84"/>
      <c r="F7" s="85"/>
      <c r="G7" s="1"/>
      <c r="H7" s="1"/>
      <c r="I7" s="1"/>
      <c r="J7" s="1"/>
      <c r="K7" s="1"/>
    </row>
    <row r="8" spans="1:11" s="3" customFormat="1" ht="13.5" thickBot="1">
      <c r="A8" s="57"/>
      <c r="B8" s="4"/>
      <c r="C8" s="4"/>
      <c r="D8" s="2"/>
      <c r="E8" s="2"/>
      <c r="F8" s="6"/>
      <c r="G8" s="1"/>
      <c r="H8" s="2"/>
      <c r="I8" s="1"/>
      <c r="J8" s="1"/>
      <c r="K8" s="1"/>
    </row>
    <row r="9" spans="1:11" s="3" customFormat="1" ht="75" customHeight="1" thickBot="1">
      <c r="A9" s="57"/>
      <c r="B9" s="86" t="s">
        <v>30</v>
      </c>
      <c r="C9" s="87"/>
      <c r="D9" s="88"/>
      <c r="E9" s="88"/>
      <c r="F9" s="89"/>
      <c r="G9" s="1"/>
      <c r="H9" s="1"/>
      <c r="I9" s="1"/>
      <c r="J9" s="1"/>
      <c r="K9" s="1"/>
    </row>
    <row r="10" spans="1:11" ht="13.5" thickBot="1">
      <c r="A10" s="59"/>
      <c r="B10" s="1"/>
      <c r="C10" s="1"/>
      <c r="D10" s="2"/>
      <c r="E10" s="27"/>
      <c r="F10" s="7"/>
      <c r="G10" s="1"/>
      <c r="H10" s="2"/>
      <c r="I10" s="1"/>
      <c r="J10" s="1"/>
      <c r="K10" s="1"/>
    </row>
    <row r="11" spans="1:11" s="42" customFormat="1" ht="114" customHeight="1" thickBot="1">
      <c r="A11" s="60"/>
      <c r="B11" s="46" t="s">
        <v>1</v>
      </c>
      <c r="C11" s="47" t="s">
        <v>25</v>
      </c>
      <c r="D11" s="48" t="s">
        <v>26</v>
      </c>
      <c r="E11" s="39"/>
      <c r="F11" s="45" t="s">
        <v>55</v>
      </c>
      <c r="G11" s="44" t="s">
        <v>21</v>
      </c>
      <c r="H11" s="40"/>
      <c r="I11" s="43" t="s">
        <v>54</v>
      </c>
      <c r="J11" s="44" t="s">
        <v>22</v>
      </c>
      <c r="K11" s="41"/>
    </row>
    <row r="12" spans="1:11">
      <c r="A12" s="59"/>
      <c r="B12" s="31" t="s">
        <v>2</v>
      </c>
      <c r="C12" s="68" t="s">
        <v>34</v>
      </c>
      <c r="D12" s="30">
        <v>4780</v>
      </c>
      <c r="E12" s="28"/>
      <c r="F12" s="11">
        <v>0</v>
      </c>
      <c r="G12" s="12">
        <f t="shared" ref="G12:G35" si="0">D12*F12</f>
        <v>0</v>
      </c>
      <c r="H12" s="10"/>
      <c r="I12" s="11">
        <v>0</v>
      </c>
      <c r="J12" s="12">
        <f t="shared" ref="J12:J35" si="1">D12*I12</f>
        <v>0</v>
      </c>
      <c r="K12" s="9"/>
    </row>
    <row r="13" spans="1:11">
      <c r="A13" s="59"/>
      <c r="B13" s="31" t="s">
        <v>2</v>
      </c>
      <c r="C13" s="68" t="s">
        <v>47</v>
      </c>
      <c r="D13" s="30">
        <v>60</v>
      </c>
      <c r="E13" s="28"/>
      <c r="F13" s="11">
        <v>0</v>
      </c>
      <c r="G13" s="12">
        <f t="shared" si="0"/>
        <v>0</v>
      </c>
      <c r="H13" s="10"/>
      <c r="I13" s="11">
        <v>0</v>
      </c>
      <c r="J13" s="12">
        <f t="shared" si="1"/>
        <v>0</v>
      </c>
      <c r="K13" s="9"/>
    </row>
    <row r="14" spans="1:11">
      <c r="A14" s="59"/>
      <c r="B14" s="31" t="s">
        <v>2</v>
      </c>
      <c r="C14" s="68" t="s">
        <v>48</v>
      </c>
      <c r="D14" s="30">
        <v>60</v>
      </c>
      <c r="E14" s="28"/>
      <c r="F14" s="11">
        <v>0</v>
      </c>
      <c r="G14" s="12">
        <f t="shared" si="0"/>
        <v>0</v>
      </c>
      <c r="H14" s="10"/>
      <c r="I14" s="11">
        <v>0</v>
      </c>
      <c r="J14" s="12">
        <f t="shared" si="1"/>
        <v>0</v>
      </c>
      <c r="K14" s="9"/>
    </row>
    <row r="15" spans="1:11">
      <c r="A15" s="59"/>
      <c r="B15" s="31" t="s">
        <v>3</v>
      </c>
      <c r="C15" s="68" t="s">
        <v>37</v>
      </c>
      <c r="D15" s="30">
        <v>12</v>
      </c>
      <c r="E15" s="28"/>
      <c r="F15" s="11">
        <v>0</v>
      </c>
      <c r="G15" s="12">
        <f t="shared" si="0"/>
        <v>0</v>
      </c>
      <c r="H15" s="10"/>
      <c r="I15" s="11">
        <v>0</v>
      </c>
      <c r="J15" s="12">
        <f t="shared" si="1"/>
        <v>0</v>
      </c>
      <c r="K15" s="9"/>
    </row>
    <row r="16" spans="1:11">
      <c r="A16" s="59"/>
      <c r="B16" s="31" t="s">
        <v>3</v>
      </c>
      <c r="C16" s="68" t="s">
        <v>14</v>
      </c>
      <c r="D16" s="30">
        <v>25</v>
      </c>
      <c r="E16" s="28"/>
      <c r="F16" s="11">
        <v>0</v>
      </c>
      <c r="G16" s="12">
        <f t="shared" si="0"/>
        <v>0</v>
      </c>
      <c r="H16" s="10"/>
      <c r="I16" s="11">
        <v>0</v>
      </c>
      <c r="J16" s="12">
        <f t="shared" si="1"/>
        <v>0</v>
      </c>
      <c r="K16" s="9"/>
    </row>
    <row r="17" spans="1:11">
      <c r="A17" s="59"/>
      <c r="B17" s="31" t="s">
        <v>4</v>
      </c>
      <c r="C17" s="68" t="s">
        <v>40</v>
      </c>
      <c r="D17" s="30">
        <v>12</v>
      </c>
      <c r="E17" s="28"/>
      <c r="F17" s="11">
        <v>0</v>
      </c>
      <c r="G17" s="12">
        <f t="shared" si="0"/>
        <v>0</v>
      </c>
      <c r="H17" s="10"/>
      <c r="I17" s="11">
        <v>0</v>
      </c>
      <c r="J17" s="12">
        <f t="shared" si="1"/>
        <v>0</v>
      </c>
      <c r="K17" s="9"/>
    </row>
    <row r="18" spans="1:11">
      <c r="A18" s="59"/>
      <c r="B18" s="31" t="s">
        <v>5</v>
      </c>
      <c r="C18" s="68" t="s">
        <v>38</v>
      </c>
      <c r="D18" s="30">
        <v>72</v>
      </c>
      <c r="E18" s="28"/>
      <c r="F18" s="11">
        <v>0</v>
      </c>
      <c r="G18" s="12">
        <f t="shared" si="0"/>
        <v>0</v>
      </c>
      <c r="H18" s="10"/>
      <c r="I18" s="11">
        <v>0</v>
      </c>
      <c r="J18" s="12">
        <f t="shared" si="1"/>
        <v>0</v>
      </c>
      <c r="K18" s="9"/>
    </row>
    <row r="19" spans="1:11">
      <c r="A19" s="59"/>
      <c r="B19" s="31" t="s">
        <v>5</v>
      </c>
      <c r="C19" s="68" t="s">
        <v>39</v>
      </c>
      <c r="D19" s="30">
        <v>72</v>
      </c>
      <c r="E19" s="28"/>
      <c r="F19" s="11">
        <v>0</v>
      </c>
      <c r="G19" s="12">
        <f t="shared" si="0"/>
        <v>0</v>
      </c>
      <c r="H19" s="10"/>
      <c r="I19" s="11">
        <v>0</v>
      </c>
      <c r="J19" s="12">
        <f t="shared" si="1"/>
        <v>0</v>
      </c>
      <c r="K19" s="9"/>
    </row>
    <row r="20" spans="1:11">
      <c r="A20" s="59"/>
      <c r="B20" s="31" t="s">
        <v>5</v>
      </c>
      <c r="C20" s="68" t="s">
        <v>35</v>
      </c>
      <c r="D20" s="30">
        <v>27700</v>
      </c>
      <c r="E20" s="28"/>
      <c r="F20" s="11">
        <v>0</v>
      </c>
      <c r="G20" s="12">
        <f t="shared" si="0"/>
        <v>0</v>
      </c>
      <c r="H20" s="10"/>
      <c r="I20" s="11">
        <v>0</v>
      </c>
      <c r="J20" s="12">
        <f t="shared" si="1"/>
        <v>0</v>
      </c>
      <c r="K20" s="9"/>
    </row>
    <row r="21" spans="1:11">
      <c r="A21" s="59"/>
      <c r="B21" s="31" t="s">
        <v>5</v>
      </c>
      <c r="C21" s="68" t="s">
        <v>15</v>
      </c>
      <c r="D21" s="30">
        <v>5</v>
      </c>
      <c r="E21" s="28"/>
      <c r="F21" s="11">
        <v>0</v>
      </c>
      <c r="G21" s="12">
        <f t="shared" si="0"/>
        <v>0</v>
      </c>
      <c r="H21" s="10"/>
      <c r="I21" s="11">
        <v>0</v>
      </c>
      <c r="J21" s="12">
        <f t="shared" si="1"/>
        <v>0</v>
      </c>
      <c r="K21" s="9"/>
    </row>
    <row r="22" spans="1:11">
      <c r="A22" s="59"/>
      <c r="B22" s="31" t="s">
        <v>5</v>
      </c>
      <c r="C22" s="68" t="s">
        <v>16</v>
      </c>
      <c r="D22" s="30">
        <v>5</v>
      </c>
      <c r="E22" s="28"/>
      <c r="F22" s="11">
        <v>0</v>
      </c>
      <c r="G22" s="12">
        <f t="shared" si="0"/>
        <v>0</v>
      </c>
      <c r="H22" s="10"/>
      <c r="I22" s="11">
        <v>0</v>
      </c>
      <c r="J22" s="12">
        <f t="shared" si="1"/>
        <v>0</v>
      </c>
      <c r="K22" s="9"/>
    </row>
    <row r="23" spans="1:11">
      <c r="A23" s="59"/>
      <c r="B23" s="31" t="s">
        <v>17</v>
      </c>
      <c r="C23" s="68" t="s">
        <v>41</v>
      </c>
      <c r="D23" s="30">
        <v>27</v>
      </c>
      <c r="E23" s="28"/>
      <c r="F23" s="11">
        <v>0</v>
      </c>
      <c r="G23" s="12">
        <f t="shared" si="0"/>
        <v>0</v>
      </c>
      <c r="H23" s="10"/>
      <c r="I23" s="11">
        <v>0</v>
      </c>
      <c r="J23" s="12">
        <f t="shared" si="1"/>
        <v>0</v>
      </c>
      <c r="K23" s="9"/>
    </row>
    <row r="24" spans="1:11" ht="12" customHeight="1">
      <c r="A24" s="59"/>
      <c r="B24" s="31" t="s">
        <v>17</v>
      </c>
      <c r="C24" s="68" t="s">
        <v>42</v>
      </c>
      <c r="D24" s="30">
        <v>5</v>
      </c>
      <c r="E24" s="28"/>
      <c r="F24" s="11">
        <v>0</v>
      </c>
      <c r="G24" s="12">
        <f t="shared" si="0"/>
        <v>0</v>
      </c>
      <c r="H24" s="10"/>
      <c r="I24" s="11">
        <v>0</v>
      </c>
      <c r="J24" s="12">
        <f t="shared" si="1"/>
        <v>0</v>
      </c>
      <c r="K24" s="9"/>
    </row>
    <row r="25" spans="1:11">
      <c r="A25" s="59"/>
      <c r="B25" s="31" t="s">
        <v>6</v>
      </c>
      <c r="C25" s="68" t="s">
        <v>43</v>
      </c>
      <c r="D25" s="30">
        <v>5</v>
      </c>
      <c r="E25" s="28"/>
      <c r="F25" s="11">
        <v>0</v>
      </c>
      <c r="G25" s="12">
        <f t="shared" si="0"/>
        <v>0</v>
      </c>
      <c r="H25" s="10"/>
      <c r="I25" s="11">
        <v>0</v>
      </c>
      <c r="J25" s="12">
        <f t="shared" si="1"/>
        <v>0</v>
      </c>
      <c r="K25" s="9"/>
    </row>
    <row r="26" spans="1:11">
      <c r="A26" s="59"/>
      <c r="B26" s="29" t="s">
        <v>7</v>
      </c>
      <c r="C26" s="68" t="s">
        <v>44</v>
      </c>
      <c r="D26" s="30">
        <v>5</v>
      </c>
      <c r="E26" s="28"/>
      <c r="F26" s="11">
        <v>0</v>
      </c>
      <c r="G26" s="12">
        <f t="shared" si="0"/>
        <v>0</v>
      </c>
      <c r="H26" s="10"/>
      <c r="I26" s="11">
        <v>0</v>
      </c>
      <c r="J26" s="12">
        <f t="shared" si="1"/>
        <v>0</v>
      </c>
      <c r="K26" s="9"/>
    </row>
    <row r="27" spans="1:11">
      <c r="A27" s="59"/>
      <c r="B27" s="31" t="s">
        <v>9</v>
      </c>
      <c r="C27" s="68" t="s">
        <v>10</v>
      </c>
      <c r="D27" s="30">
        <v>25</v>
      </c>
      <c r="E27" s="28"/>
      <c r="F27" s="11">
        <v>0</v>
      </c>
      <c r="G27" s="12">
        <f t="shared" si="0"/>
        <v>0</v>
      </c>
      <c r="H27" s="10"/>
      <c r="I27" s="11">
        <v>0</v>
      </c>
      <c r="J27" s="12">
        <f t="shared" si="1"/>
        <v>0</v>
      </c>
      <c r="K27" s="9"/>
    </row>
    <row r="28" spans="1:11">
      <c r="A28" s="59"/>
      <c r="B28" s="31" t="s">
        <v>13</v>
      </c>
      <c r="C28" s="68" t="s">
        <v>36</v>
      </c>
      <c r="D28" s="30">
        <v>90000</v>
      </c>
      <c r="E28" s="28"/>
      <c r="F28" s="11">
        <v>0</v>
      </c>
      <c r="G28" s="12">
        <f t="shared" si="0"/>
        <v>0</v>
      </c>
      <c r="H28" s="10"/>
      <c r="I28" s="11">
        <v>0</v>
      </c>
      <c r="J28" s="12">
        <f t="shared" si="1"/>
        <v>0</v>
      </c>
      <c r="K28" s="9"/>
    </row>
    <row r="29" spans="1:11">
      <c r="A29" s="59"/>
      <c r="B29" s="31" t="s">
        <v>13</v>
      </c>
      <c r="C29" s="68" t="s">
        <v>12</v>
      </c>
      <c r="D29" s="30">
        <v>90000</v>
      </c>
      <c r="E29" s="28"/>
      <c r="F29" s="11">
        <v>0</v>
      </c>
      <c r="G29" s="12">
        <f t="shared" si="0"/>
        <v>0</v>
      </c>
      <c r="H29" s="10"/>
      <c r="I29" s="11">
        <v>0</v>
      </c>
      <c r="J29" s="12">
        <f t="shared" si="1"/>
        <v>0</v>
      </c>
      <c r="K29" s="9"/>
    </row>
    <row r="30" spans="1:11">
      <c r="A30" s="59"/>
      <c r="B30" s="31" t="s">
        <v>46</v>
      </c>
      <c r="C30" s="68" t="s">
        <v>45</v>
      </c>
      <c r="D30" s="30">
        <v>5</v>
      </c>
      <c r="E30" s="28"/>
      <c r="F30" s="11">
        <v>0</v>
      </c>
      <c r="G30" s="12">
        <f t="shared" si="0"/>
        <v>0</v>
      </c>
      <c r="H30" s="10"/>
      <c r="I30" s="11">
        <v>0</v>
      </c>
      <c r="J30" s="12">
        <f t="shared" si="1"/>
        <v>0</v>
      </c>
      <c r="K30" s="9"/>
    </row>
    <row r="31" spans="1:11">
      <c r="A31" s="59"/>
      <c r="B31" s="31" t="s">
        <v>51</v>
      </c>
      <c r="C31" s="68" t="s">
        <v>50</v>
      </c>
      <c r="D31" s="30">
        <v>4</v>
      </c>
      <c r="E31" s="28"/>
      <c r="F31" s="11">
        <v>0</v>
      </c>
      <c r="G31" s="12">
        <f t="shared" si="0"/>
        <v>0</v>
      </c>
      <c r="H31" s="10"/>
      <c r="I31" s="11">
        <v>0</v>
      </c>
      <c r="J31" s="12">
        <f t="shared" si="1"/>
        <v>0</v>
      </c>
      <c r="K31" s="9"/>
    </row>
    <row r="32" spans="1:11">
      <c r="A32" s="59"/>
      <c r="B32" s="31" t="s">
        <v>51</v>
      </c>
      <c r="C32" s="68" t="s">
        <v>49</v>
      </c>
      <c r="D32" s="30">
        <v>30</v>
      </c>
      <c r="E32" s="28"/>
      <c r="F32" s="11">
        <v>0</v>
      </c>
      <c r="G32" s="12">
        <f t="shared" si="0"/>
        <v>0</v>
      </c>
      <c r="H32" s="10"/>
      <c r="I32" s="11">
        <v>0</v>
      </c>
      <c r="J32" s="12">
        <f t="shared" si="1"/>
        <v>0</v>
      </c>
      <c r="K32" s="9"/>
    </row>
    <row r="33" spans="1:11">
      <c r="A33" s="59"/>
      <c r="B33" s="31" t="s">
        <v>11</v>
      </c>
      <c r="C33" s="68" t="s">
        <v>18</v>
      </c>
      <c r="D33" s="30">
        <v>5</v>
      </c>
      <c r="E33" s="28"/>
      <c r="F33" s="11">
        <v>0</v>
      </c>
      <c r="G33" s="12">
        <f t="shared" si="0"/>
        <v>0</v>
      </c>
      <c r="H33" s="10"/>
      <c r="I33" s="11">
        <v>0</v>
      </c>
      <c r="J33" s="12">
        <f t="shared" si="1"/>
        <v>0</v>
      </c>
      <c r="K33" s="9"/>
    </row>
    <row r="34" spans="1:11">
      <c r="A34" s="59"/>
      <c r="B34" s="70" t="s">
        <v>20</v>
      </c>
      <c r="C34" s="71" t="s">
        <v>52</v>
      </c>
      <c r="D34" s="72">
        <v>32</v>
      </c>
      <c r="E34" s="28"/>
      <c r="F34" s="11">
        <v>0</v>
      </c>
      <c r="G34" s="12">
        <f t="shared" si="0"/>
        <v>0</v>
      </c>
      <c r="H34" s="10"/>
      <c r="I34" s="11">
        <v>0</v>
      </c>
      <c r="J34" s="12">
        <f t="shared" si="1"/>
        <v>0</v>
      </c>
      <c r="K34" s="9"/>
    </row>
    <row r="35" spans="1:11" ht="13.5" thickBot="1">
      <c r="A35" s="59"/>
      <c r="B35" s="32" t="s">
        <v>8</v>
      </c>
      <c r="C35" s="69" t="s">
        <v>19</v>
      </c>
      <c r="D35" s="33">
        <v>1</v>
      </c>
      <c r="E35" s="28"/>
      <c r="F35" s="34">
        <v>0</v>
      </c>
      <c r="G35" s="12">
        <f t="shared" si="0"/>
        <v>0</v>
      </c>
      <c r="H35" s="10"/>
      <c r="I35" s="11">
        <v>0</v>
      </c>
      <c r="J35" s="12">
        <f t="shared" si="1"/>
        <v>0</v>
      </c>
      <c r="K35" s="9"/>
    </row>
    <row r="36" spans="1:11" s="38" customFormat="1" ht="24" customHeight="1" thickBot="1">
      <c r="A36" s="61"/>
      <c r="B36" s="67"/>
      <c r="C36" s="22"/>
      <c r="D36" s="35"/>
      <c r="E36" s="35"/>
      <c r="F36" s="51" t="s">
        <v>23</v>
      </c>
      <c r="G36" s="36">
        <f>SUM(G12:G35)</f>
        <v>0</v>
      </c>
      <c r="H36" s="35"/>
      <c r="I36" s="51" t="s">
        <v>24</v>
      </c>
      <c r="J36" s="36">
        <f>SUM(J12:J35)</f>
        <v>0</v>
      </c>
      <c r="K36" s="37"/>
    </row>
    <row r="37" spans="1:11" ht="13.5" thickBot="1">
      <c r="A37" s="59"/>
      <c r="B37" s="1"/>
      <c r="C37" s="1"/>
      <c r="D37" s="17"/>
      <c r="E37" s="2"/>
      <c r="F37" s="18"/>
      <c r="G37" s="9"/>
      <c r="H37" s="2"/>
      <c r="I37" s="9"/>
      <c r="J37" s="9"/>
      <c r="K37" s="9"/>
    </row>
    <row r="38" spans="1:11" s="16" customFormat="1" ht="45" customHeight="1" thickBot="1">
      <c r="A38" s="62"/>
      <c r="B38" s="73" t="s">
        <v>31</v>
      </c>
      <c r="C38" s="74"/>
      <c r="D38" s="49"/>
      <c r="E38" s="14"/>
      <c r="F38" s="50"/>
      <c r="G38" s="15"/>
      <c r="H38" s="14"/>
      <c r="I38" s="15"/>
      <c r="J38" s="15"/>
      <c r="K38" s="15"/>
    </row>
    <row r="39" spans="1:11" s="16" customFormat="1" ht="45" customHeight="1">
      <c r="A39" s="62"/>
      <c r="B39" s="53" t="s">
        <v>27</v>
      </c>
      <c r="C39" s="65">
        <f>G36</f>
        <v>0</v>
      </c>
      <c r="D39" s="49"/>
      <c r="E39" s="14"/>
      <c r="F39" s="50"/>
      <c r="G39" s="15"/>
      <c r="H39" s="14"/>
      <c r="I39" s="15"/>
      <c r="J39" s="15"/>
      <c r="K39" s="15"/>
    </row>
    <row r="40" spans="1:11" s="16" customFormat="1" ht="45" customHeight="1" thickBot="1">
      <c r="A40" s="62"/>
      <c r="B40" s="55" t="s">
        <v>28</v>
      </c>
      <c r="C40" s="66">
        <f>J36</f>
        <v>0</v>
      </c>
      <c r="D40" s="49"/>
      <c r="E40" s="14"/>
      <c r="F40" s="50"/>
      <c r="G40" s="15"/>
      <c r="H40" s="14"/>
      <c r="I40" s="15"/>
      <c r="J40" s="15"/>
      <c r="K40" s="15"/>
    </row>
    <row r="41" spans="1:11" s="16" customFormat="1" ht="45" customHeight="1" thickBot="1">
      <c r="A41" s="62"/>
      <c r="B41" s="64" t="s">
        <v>53</v>
      </c>
      <c r="C41" s="36">
        <f>SUM(C39:C40)</f>
        <v>0</v>
      </c>
      <c r="D41" s="49"/>
      <c r="E41" s="14"/>
      <c r="F41" s="50"/>
      <c r="G41" s="15"/>
      <c r="H41" s="14"/>
      <c r="I41" s="15"/>
      <c r="J41" s="15"/>
      <c r="K41" s="15"/>
    </row>
    <row r="42" spans="1:11" ht="24.75" customHeight="1">
      <c r="A42" s="59"/>
      <c r="B42" s="1"/>
      <c r="C42" s="1"/>
      <c r="D42" s="17"/>
      <c r="E42" s="2"/>
      <c r="F42" s="18"/>
      <c r="G42" s="9"/>
      <c r="H42" s="2"/>
      <c r="I42" s="9"/>
      <c r="J42" s="9"/>
      <c r="K42" s="9"/>
    </row>
  </sheetData>
  <sheetProtection password="CCF1" sheet="1" objects="1" scenarios="1"/>
  <sortState ref="B20:M81">
    <sortCondition ref="B20"/>
  </sortState>
  <mergeCells count="5">
    <mergeCell ref="B38:C38"/>
    <mergeCell ref="C4:F4"/>
    <mergeCell ref="C5:F5"/>
    <mergeCell ref="B7:F7"/>
    <mergeCell ref="B9:F9"/>
  </mergeCells>
  <phoneticPr fontId="6" type="noConversion"/>
  <pageMargins left="0.74803149606299213" right="0.74803149606299213" top="0.98425196850393704" bottom="0.98425196850393704" header="0.51181102362204722" footer="0.51181102362204722"/>
  <pageSetup paperSize="8" scale="80" fitToHeight="3" orientation="landscape" r:id="rId1"/>
  <headerFooter alignWithMargins="0">
    <oddFooter>&amp;L&amp;"Verdana,Standaard"&amp;8Pagina &amp;P van &amp;N&amp;R&amp;"Verdana,Standaard"&amp;8Standaard softwarepakketten inclusief gerelateerde dienstverlening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Inleiding</vt:lpstr>
      <vt:lpstr>Bijlage P Prijzenblad </vt:lpstr>
      <vt:lpstr>'Bijlage P Prijzenblad '!Print_Titles</vt:lpstr>
    </vt:vector>
  </TitlesOfParts>
  <Company>Ministerie van Defensie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Kees Steenbergen</dc:creator>
  <cp:lastModifiedBy>u00z7e1</cp:lastModifiedBy>
  <cp:lastPrinted>2012-05-09T09:42:49Z</cp:lastPrinted>
  <dcterms:created xsi:type="dcterms:W3CDTF">2010-01-21T15:05:39Z</dcterms:created>
  <dcterms:modified xsi:type="dcterms:W3CDTF">2012-11-26T09:50:23Z</dcterms:modified>
</cp:coreProperties>
</file>