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36" windowWidth="14880" windowHeight="7356"/>
  </bookViews>
  <sheets>
    <sheet name="Instructies" sheetId="1" r:id="rId1"/>
    <sheet name="Programma van Eisen" sheetId="13" r:id="rId2"/>
    <sheet name="Perceel 2 (nog niet relevant)" sheetId="4" state="hidden" r:id="rId3"/>
    <sheet name="Back up org. Perceel 2" sheetId="3" state="hidden" r:id="rId4"/>
    <sheet name="Sheet1" sheetId="6" state="hidden" r:id="rId5"/>
  </sheets>
  <externalReferences>
    <externalReference r:id="rId6"/>
  </externalReferences>
  <calcPr calcId="145621"/>
</workbook>
</file>

<file path=xl/calcChain.xml><?xml version="1.0" encoding="utf-8"?>
<calcChain xmlns="http://schemas.openxmlformats.org/spreadsheetml/2006/main">
  <c r="H63" i="4" l="1"/>
  <c r="H122" i="3"/>
  <c r="G16" i="3"/>
  <c r="C16" i="3"/>
  <c r="B16" i="3"/>
</calcChain>
</file>

<file path=xl/sharedStrings.xml><?xml version="1.0" encoding="utf-8"?>
<sst xmlns="http://schemas.openxmlformats.org/spreadsheetml/2006/main" count="1336" uniqueCount="622">
  <si>
    <t>Nummer</t>
  </si>
  <si>
    <t>Vraagstelling</t>
  </si>
  <si>
    <t>Minimum eis</t>
  </si>
  <si>
    <t>Antwoord leverancier</t>
  </si>
  <si>
    <t>Specificatie</t>
  </si>
  <si>
    <t>Weegfactor</t>
  </si>
  <si>
    <t>Onderdeel test</t>
  </si>
  <si>
    <t>max</t>
  </si>
  <si>
    <t>Opmerkingen</t>
  </si>
  <si>
    <t>1.1</t>
  </si>
  <si>
    <t>KO</t>
  </si>
  <si>
    <t>J/N</t>
  </si>
  <si>
    <t>j</t>
  </si>
  <si>
    <t>Het matras heeft in opgeblazen toestand een maximale hoogte van 24 cm zonder patiënt.</t>
  </si>
  <si>
    <t>n</t>
  </si>
  <si>
    <r>
      <t xml:space="preserve">Het matras heeft </t>
    </r>
    <r>
      <rPr>
        <b/>
        <sz val="10"/>
        <rFont val="Arial"/>
        <family val="2"/>
      </rPr>
      <t>geen</t>
    </r>
    <r>
      <rPr>
        <sz val="10"/>
        <rFont val="Arial"/>
        <family val="2"/>
      </rPr>
      <t xml:space="preserve"> ondermatras nodig.</t>
    </r>
  </si>
  <si>
    <t>wens</t>
  </si>
  <si>
    <t>0=nee, 2=ja</t>
  </si>
  <si>
    <t>1.2</t>
  </si>
  <si>
    <t>Hoes</t>
  </si>
  <si>
    <t>1.2.1</t>
  </si>
  <si>
    <t>De hoes is dampdoorlatend. Onderbouw uw antwoord.</t>
  </si>
  <si>
    <t>1.2.2</t>
  </si>
  <si>
    <t>De hoes is bacteriewerend. Onderbouw uw antwoord.</t>
  </si>
  <si>
    <t>1.2.3</t>
  </si>
  <si>
    <t>1.2.4</t>
  </si>
  <si>
    <t>0=nee, 1=ja</t>
  </si>
  <si>
    <t>1.2.5</t>
  </si>
  <si>
    <t xml:space="preserve">Wat is het materiaal waarvan uw hoes is gemaakt en welke bijdrage levert dit materiaal aan het zweten of het microklimaat van de patiënt? Voeg een beschrijving van het materiaal van de hoes toe. </t>
  </si>
  <si>
    <t>1.2.6</t>
  </si>
  <si>
    <r>
      <t xml:space="preserve">De hoes is latex vrij. </t>
    </r>
    <r>
      <rPr>
        <i/>
        <sz val="10"/>
        <color rgb="FFFF0000"/>
        <rFont val="Arial"/>
        <family val="2"/>
      </rPr>
      <t/>
    </r>
  </si>
  <si>
    <t>2.1</t>
  </si>
  <si>
    <t xml:space="preserve">Het geluidsniveau van de pomp is &lt; 15 dB , 15-30 dB,  &gt; 30 dB, gemeten onder huiskamer condities op 1 meter afstand van de pomp. </t>
  </si>
  <si>
    <t>&lt; 15 dB=2
15-30 dB=1
&gt; 30 dB=0</t>
  </si>
  <si>
    <t>2.2</t>
  </si>
  <si>
    <t>De pomp mag aan het bed hangend geen resonantie veroorzaken.</t>
  </si>
  <si>
    <t>2.3</t>
  </si>
  <si>
    <t>Als de pomp aan het bed hangt is deze door één persoon te verwijderen.</t>
  </si>
  <si>
    <t>De pomp moet ontkoppeld kunnen worden, waarna het matras gevuld blijft en minimale druk verliest of de slangen worden op elkaar te worden aangesloten om leeglopen te voorkomen</t>
  </si>
  <si>
    <t>Het AD-systeem heeft in gebruik zijnde geen uitstekende delen (anders dan de pomp) ook niet tijdens transport.</t>
  </si>
  <si>
    <t>Pomp en display zijn geïntegreerd of pomp en matras zijn geïntegreerd met aparte display. Beschrijving toevoegen.</t>
  </si>
  <si>
    <t>0=nee, 1= ja</t>
  </si>
  <si>
    <t>De bedieningstoetsen kunnen geblokkeerd worden.</t>
  </si>
  <si>
    <t>0=nee, 2= ja</t>
  </si>
  <si>
    <t>geen beschrijving = geen punten</t>
  </si>
  <si>
    <t xml:space="preserve">Functioneel: reductie van drukkrachten bij mensen van 80 kg in liggende houding. </t>
  </si>
  <si>
    <t>3.1</t>
  </si>
  <si>
    <t>3.1.1</t>
  </si>
  <si>
    <t>De PRI-index (pressure relief index) of vergelijkbare drukmeting bij de hiel is tussen de 30 en 50 mmHg voor &gt; 10 min/uur. (Geef tevens aan voor hoeveel minuten per uur de PRI-index ≤ 50 mmHg is).</t>
  </si>
  <si>
    <t>min/uur</t>
  </si>
  <si>
    <t>3.1.2</t>
  </si>
  <si>
    <t>De PRI-index of vergelijkbare drukmeting bij het sacrum is tussen de 30 en 50 mmHg voor &gt; 10 min/uur. (Geef tevens aan voor hoeveel minuten per uur de PRI-index ≤ 50 mmHg is).</t>
  </si>
  <si>
    <t>3.1.3</t>
  </si>
  <si>
    <t>3.1.4</t>
  </si>
  <si>
    <t>De PRI-index of vergelijkbare drukmeting bij het hoofd is tussen de 30 en 50 mmHg voor &gt; 10 min/uur. (Geef tevens aan voor hoeveel minuten per uur de PRI-index ≤ 50 mmHg is).</t>
  </si>
  <si>
    <t>3.3</t>
  </si>
  <si>
    <t>Meetinstrument</t>
  </si>
  <si>
    <t>3.3.1</t>
  </si>
  <si>
    <t>Geef merk en type van het meetinstrument aan.</t>
  </si>
  <si>
    <t>merk, type</t>
  </si>
  <si>
    <t>3.3.2</t>
  </si>
  <si>
    <t>De metingen zijn verricht door een onafhankelijk testinstituut. Geef aan welk testinstituut dit is. Indien de metingen niet door een onafhankelijk instituut is uitgevoerd maar naderhand  beoordeeld door een onafhankelijk instituut (denk aan keurmerk) voeg dan de beoordeling van dit instituut toe.</t>
  </si>
  <si>
    <t xml:space="preserve"> instituut</t>
  </si>
  <si>
    <t>Geen onafhankelijk instituut = 0 punten</t>
  </si>
  <si>
    <t>3.3.3</t>
  </si>
  <si>
    <t>Er is een meetprotocol. (Voeg dit protocol toe aan de offerte).</t>
  </si>
  <si>
    <t>Toevoegen protocol zoals  vermeld in bijlage A</t>
  </si>
  <si>
    <t>3.3.4</t>
  </si>
  <si>
    <t>Er is een ijkprotocol. (Voeg dit protocol toe aan de offerte).</t>
  </si>
  <si>
    <t>3.3.5</t>
  </si>
  <si>
    <t>Er zijn validatie procedures. (Voeg deze procedures toe aan de offerte).</t>
  </si>
  <si>
    <t>4.1</t>
  </si>
  <si>
    <t>4.2</t>
  </si>
  <si>
    <t>Gebruiksaanwijzing</t>
  </si>
  <si>
    <t xml:space="preserve"> </t>
  </si>
  <si>
    <t>5.1</t>
  </si>
  <si>
    <t>Bij het matrassysteem wordt een Nederlandstalige gebruiksaanwijzing geleverd.</t>
  </si>
  <si>
    <t>5.2</t>
  </si>
  <si>
    <t>0=nee, 4= ja</t>
  </si>
  <si>
    <t>Reanimatie</t>
  </si>
  <si>
    <t>6.1</t>
  </si>
  <si>
    <t>Toevoegen beschrijving zoals vermeld in bijlage A</t>
  </si>
  <si>
    <t>6.2</t>
  </si>
  <si>
    <t>Toevoegen toelichting zoals vermeld in bijlage A</t>
  </si>
  <si>
    <t>6.3</t>
  </si>
  <si>
    <t>Het matras van systemen met pomp  loopt binnen 30 seconden leeg na activering van de reanimatieknop met op het matras een persoon van gem. 80 kg.</t>
  </si>
  <si>
    <t>6.4</t>
  </si>
  <si>
    <t>Wet en regelgeving</t>
  </si>
  <si>
    <t>7.1</t>
  </si>
  <si>
    <t>Het matrassysteem heeft een CE-merk volgens Medical Device Directive 2007/47.</t>
  </si>
  <si>
    <t>7.2</t>
  </si>
  <si>
    <t>Het matrassysteem voldoet aan de geldende NEN-normering, EN 597-1 en EN 597-2, ten aanzien van brandveiligheid. Beschrijf indien hoogwaardiger dan de geldende norm.</t>
  </si>
  <si>
    <t>Beschrijving indien hoogwaardiger dan norm zoals vermeld in bijlage A</t>
  </si>
  <si>
    <t>7.3</t>
  </si>
  <si>
    <t>De leverancier dient bij de levering van de matrassen en de vastlegging van de hiervoor benodigde (patiënt)gegevens te voldoen aan hetgeen over de omgang met persoonsgegevens is vastgelegd in de Wet Bescherming Persoonsgegevens (WBP). (Meer informatie is te vinden op de website van het College Bescherming Persoonsgegevens, www.cbpweb.nl).</t>
  </si>
  <si>
    <t>7.4</t>
  </si>
  <si>
    <t xml:space="preserve">AD, buitenhoezen, pompen en slangen moeten, onafhankelijk van elkaar, traceerbaar te zijn. </t>
  </si>
  <si>
    <t>geen beschrijving = KO</t>
  </si>
  <si>
    <t>Onderzoek</t>
  </si>
  <si>
    <t>8.1</t>
  </si>
  <si>
    <t>De firma levert relevant wetenschappelijk onderzoek over het product aan. Denk aan werking, inzet</t>
  </si>
  <si>
    <t>Toevoegen relevant wetenschappelijk onderzoek zoals  vermeld in bijlage A</t>
  </si>
  <si>
    <t>Beoordeling o.b.v. wetenschappelijke niveaus</t>
  </si>
  <si>
    <t>8.2</t>
  </si>
  <si>
    <t xml:space="preserve">De pijnreducerende werking en/of het extra comfort zijn bewezen. Onafhankelijk onderzoeksrapport toevoegen. </t>
  </si>
  <si>
    <t>Toevoegen onafhankelijk onderzoeksrapport zoals vermeld in bijlage A</t>
  </si>
  <si>
    <t xml:space="preserve">Deze worden gewaardeerd aan de hand van het wetenschappelijke bewijsniveau. </t>
  </si>
  <si>
    <t>Service en Kwaliteit</t>
  </si>
  <si>
    <t>9.1</t>
  </si>
  <si>
    <t xml:space="preserve">Uw firma levert een technisch rapport bij het  matrassysteem. </t>
  </si>
  <si>
    <t>Toevoegen technisch rapport zoals vermeld in bijlage A</t>
  </si>
  <si>
    <t>9.2</t>
  </si>
  <si>
    <t>Uw firma levert een technisch registratie over de routine controles die op matrassystemen worden uitgevoerd of heeft deze digitaal en kan ze indien gevraagd aanleveren.</t>
  </si>
  <si>
    <t>Toevoegen technische registratie zoals vermeld in bijlage A</t>
  </si>
  <si>
    <t>9.3</t>
  </si>
  <si>
    <t>De wijze waarop moet in een toelichting zijn beschreven.</t>
  </si>
  <si>
    <t>Scholing</t>
  </si>
  <si>
    <t>10.1</t>
  </si>
  <si>
    <t>Op afroep is scholing kosteloos mogelijk ten behoeve van het gebruik van het matrassysteem.</t>
  </si>
  <si>
    <t>Het gaat hier om klinische lessen over het AD-systeem op verzoek van units (max 3 per jaar).</t>
  </si>
  <si>
    <t>10.2</t>
  </si>
  <si>
    <t>De leverancier participeert in de implementatie na de aanbesteding.</t>
  </si>
  <si>
    <t>De Werkgroep decubitus- en wondzorg stelt hiervoor een projectplan op waarin ongeveer 100 uur is begroot voor de bijdrage van de leverancier bij de invoering van de nieuwe AD-systemen op alle locaties van het Erasmus MC</t>
  </si>
  <si>
    <t>Arbo-eisen</t>
  </si>
  <si>
    <t>11.1</t>
  </si>
  <si>
    <t>Het matrassysteem inclusief pomp weegt max. 25 kg.</t>
  </si>
  <si>
    <t>kg</t>
  </si>
  <si>
    <t>11.2</t>
  </si>
  <si>
    <t>De slangen van het matras naar de pomp kunnen dusdanig opgehangen worden dat zij in de laagste stand van het bed de grond niet raken.</t>
  </si>
  <si>
    <t>nee=0, ja= 6</t>
  </si>
  <si>
    <t>Een ophangsysteem of beugel kan hier ook als oplossing voor deze eis opgevoerd worden. max aantal punten in de test toe te kennen</t>
  </si>
  <si>
    <t>Logistiek en ICT</t>
  </si>
  <si>
    <t>12.1</t>
  </si>
  <si>
    <t xml:space="preserve">Het proces van bestellen en afmelden van matrassen (ordercommunicatie) vindt digitaal (via email) plaats. De leverancier heeft hiervoor een beveiligde server (http-s) of is bereid deze te realiseren (zie ook wet beveiliging persoonsgegevens). </t>
  </si>
  <si>
    <t>Onze software voor ordercommunicatie  (i-transport www.diractive.nl), stuurt een email met daarin de benodgde gegevens voor levering en facturering.</t>
  </si>
  <si>
    <t>12.2</t>
  </si>
  <si>
    <t>Uw gaat akkoord met het bevestigen (plakken) van QR-code sticker op de pomp/matras van het systeem</t>
  </si>
  <si>
    <t>12.3</t>
  </si>
  <si>
    <t>Systemen voor de Centrumlocatie levert u tijdens kantooruren (7.30-16.00 uur) aan de Beddencentrale. In de Daniel den Hoed kliniek en Sophia Kinderziekenhuis levert u op de klinische unit.</t>
  </si>
  <si>
    <t>De Beddencentrale verzorgt de uitgifte van bedden met matrassystenen in deze uren, inclusief de ordercommunicatie.</t>
  </si>
  <si>
    <t>12.4</t>
  </si>
  <si>
    <t>Het depot van de Beddencentrale dient ten aller tijden toereikend te zijn om aan de aanvragen binnen kantooruren in ErasmusMC te voldoen. Op basis van historische gegevens en kennis en ervaring van de leverancier verwachten wij dat er nooit misgegrepen zal worden binnen de kantooruren.</t>
  </si>
  <si>
    <t>12.5</t>
  </si>
  <si>
    <t>U levert aan 5 depots in het Erasmus MC; 
Intensive Coronary Care Unit Thoraxcentrum (1e etage)
ICV- 2 en 3 op 10 midden Centrumlocatie;
9M (7N) Traumatologie Centrumlocatie;
IC Kinderen, Sophia Kinderziekenhuis</t>
  </si>
  <si>
    <t>12.6</t>
  </si>
  <si>
    <t>Buiten deze kantooruren levert u binnen 4 uur op de aanvragende unit. De 4 uur gaat in vanaf het moment dat de order is geplaatst middels telefoon/email.</t>
  </si>
  <si>
    <t>12.7</t>
  </si>
  <si>
    <t>Bij aanvragen buiten kantooruren houdt u zelf bij welke unit een systeem heeft aangevraagd, inclusief patiëntennummer en pompnummer. Deze gegevens mailt u naar de Beddencentrale.</t>
  </si>
  <si>
    <t>12.8</t>
  </si>
  <si>
    <t>Cummulatieve kwartaaloverzichten en een jaaroverzicht worden digitaal aangeleverd in Excel. Zij bevatten de brongegevens op patiëntniveau; unit, patientnummer, datum huur patient, tijdstip levering, datum huur unit, einddatum huur, product, ligdagen, kosten. De gegevens worden binnen 2 weken na het verstrijken van het kwartaal aangeleverd.</t>
  </si>
  <si>
    <t>In de kwartaaloverzichten betrekt u alle einde huur patiënten. Voor het jaaroverzicht alle patiënten (inclusief nog in huur).</t>
  </si>
  <si>
    <t>12.9</t>
  </si>
  <si>
    <t>De units kunnen zelfstandig informatie verkrijgen over uitstaande systemen op de unit of u levert wekelijks overzichten.</t>
  </si>
  <si>
    <t>licht toe hoe u dit realiseert</t>
  </si>
  <si>
    <t>12.10</t>
  </si>
  <si>
    <t>De aanbieder voorziet de factuur van een Erasmus MC kostenplaatsnummer.</t>
  </si>
  <si>
    <t>Communicatie</t>
  </si>
  <si>
    <t>13.1</t>
  </si>
  <si>
    <r>
      <t>Het Erasmus MC werkt met een prestatiemonitor. Gedurende de contractperiode wordt deze prestatiemonitor ieder kwartaal ingevuld waarna het zal dienen als basis voor het regulier voortgangsoverleg tussen het Erasmus MC en de leverancier.</t>
    </r>
    <r>
      <rPr>
        <i/>
        <sz val="10"/>
        <rFont val="Arial"/>
        <family val="2"/>
      </rPr>
      <t xml:space="preserve"> </t>
    </r>
    <r>
      <rPr>
        <sz val="10"/>
        <rFont val="Arial"/>
        <family val="2"/>
      </rPr>
      <t>Na gunning wordt de prestatiemonitor in overleg met de leverancier definitief vastgesteld. Het format dat gehanteerd zal worden is te vinden onder bijlage 4c.</t>
    </r>
  </si>
  <si>
    <t>13.2</t>
  </si>
  <si>
    <t>De leverancier wijst een vaste accountmanager toe waarmee het Erasmus MC ieder kwartaal/halfjaar/jaar overleg voert. Tijdens dit overleg worden de geleverde prestaties uit de voorgaande periode geëvalueerd en worden adviezen op basis van management informatie besproken om uiteindelijk verbeteringen te kunnen bewerkstelligen. In bijlage 4d vindt u de communicatiematrix.</t>
  </si>
  <si>
    <t>13.3</t>
  </si>
  <si>
    <t>1x per contractjaar wordt strategisch overleg gevoerd tussen het Erasmus MC en de leverancier.</t>
  </si>
  <si>
    <t>13.4</t>
  </si>
  <si>
    <t>Voor contact over de dagelijkse gang van zaken dient bij de leverancier een vast aanspreekpunt te zijn.</t>
  </si>
  <si>
    <t>13.5</t>
  </si>
  <si>
    <t>De leverancier maakt verslag van de periodieke overleggen met het Erasmus MC en stuurt hiervan binnen 5 werkdagen een kopie aan zijn/haar contactpersoon van het Erasmus MC.</t>
  </si>
  <si>
    <t>Veiligheid</t>
  </si>
  <si>
    <t>14.1</t>
  </si>
  <si>
    <t>Fixatie van patiënten is op een veilige wijze mogelijk is, met de in het Erasmus MC gebruikte materialen.</t>
  </si>
  <si>
    <t>Materialen zijn Zweedse band, pols en enkelfixatie. 
Tijdens de test beoordeelt het Erasmus MC deze wens en de noodzaak voor alternatieve oplossingen.</t>
  </si>
  <si>
    <t>14.2</t>
  </si>
  <si>
    <t>Het matrassysteem is niet statisch elektrisch.</t>
  </si>
  <si>
    <t>14.3</t>
  </si>
  <si>
    <t>Indien motorsysteem: De aangeboden matrasvervangers voldoen aan NEN-EN-IEC 60601-1 Algemene veiligheidseisen voor medische elektrische systemen, inclusief verwijzende normen en/of verbijzonderende delen.</t>
  </si>
  <si>
    <t>14.4</t>
  </si>
  <si>
    <t>De aangeboden matrasvervangers zijn brandvertragend en vlamdovend, zodanig dat ze minimaal voldoen aan de BS 5852, bron 1 en 2, crib 5 of vergelijkbaar. Ten bewijze hiervan dient aanbieder een certificaat of een verklaring bij de aanbieding mee te zenden.</t>
  </si>
  <si>
    <t>Toevoegen certificaat of verklaring zoals vermeld in bijlage A</t>
  </si>
  <si>
    <t>14.5</t>
  </si>
  <si>
    <t>De aangeboden matrasvervangers kunnen – met behoud van alle elektrische en mechanische bedfuncties - gebruikt worden in  combinatie met tractiematerialen en röntgenapparatuur waaronder de C-boog.</t>
  </si>
  <si>
    <t>Totaal</t>
  </si>
  <si>
    <t>punten (= 100%)</t>
  </si>
  <si>
    <t>AD-systeem</t>
  </si>
  <si>
    <t xml:space="preserve">Het systeem heeft een automatische druk instelling waarbij het systeem zich automatisch aanpast aan het gewicht én de houding van de patiënt in de verschillende zones van het matras. </t>
  </si>
  <si>
    <t>0=nee, 10=ja</t>
  </si>
  <si>
    <t>We bedoelen hier een autosupport functie. De systeem past de druk automatisch aan op het gewicht én de houding van de patiënt.</t>
  </si>
  <si>
    <t>Matras algemeen</t>
  </si>
  <si>
    <t>Het matras is geschikt voor een volwassen bed van 198 bij 88 cm. Het matras heeft een minimale breedte van 88 cm. Noteer tevens de matras afmetingen (lengte, breedte)</t>
  </si>
  <si>
    <t xml:space="preserve"> I;b cm</t>
  </si>
  <si>
    <t>cm</t>
  </si>
  <si>
    <t>Geef de uitvoering aan: wisseldruk of een combinatie van meerdere functionaliteiten (denk aan alternerend en low air loss)</t>
  </si>
  <si>
    <t>Toevoegen beschrijving systeem zoals vermeld in bijlage A</t>
  </si>
  <si>
    <t>Systeemweging</t>
  </si>
  <si>
    <t>systeem</t>
  </si>
  <si>
    <t>wisseldruk=3, combinatie van low air loss en wisseldruk=6</t>
  </si>
  <si>
    <t>Wat is de wisseldruk cyclus en de cyclustijd van het matras?</t>
  </si>
  <si>
    <t>wisseldruk cyclus</t>
  </si>
  <si>
    <t>1:2=0, 1:3=1, 1:4=2, instelbaar=4</t>
  </si>
  <si>
    <t>Het matras heeft een drukmat met gegevens over interfacedruk.</t>
  </si>
  <si>
    <t>0=nee, 5=ja</t>
  </si>
  <si>
    <t>1.2.7</t>
  </si>
  <si>
    <t>1.2.8</t>
  </si>
  <si>
    <t>Het maximale draagvermogen van het matras is &gt; 150 kg.</t>
  </si>
  <si>
    <t>max = kg</t>
  </si>
  <si>
    <t>1.2.9</t>
  </si>
  <si>
    <t>1.2.10</t>
  </si>
  <si>
    <t>Het minimale draagvermogen van het matras is 20 kg. Dat wil zeggen dat het matras geschikt moet zijn voor kinderen vanaf 20 kg.</t>
  </si>
  <si>
    <t>min = kg</t>
  </si>
  <si>
    <t>0=nee, 5= ja</t>
  </si>
  <si>
    <t>1.2.11</t>
  </si>
  <si>
    <t xml:space="preserve">Het zitgedeelte van het matras moet leeggemaakt kunnen worden i.v.m. de transfer van patiënten in en uit bed. Of uw systeem ondersteund de transfer van de patiënt in en uit bed, waardoor leegmaken van het matras niet nodig is. </t>
  </si>
  <si>
    <t>0=nee, 10= ja</t>
  </si>
  <si>
    <t>max. aantal punten in gebruikerstest toe te kennen</t>
  </si>
  <si>
    <t>1.2.12</t>
  </si>
  <si>
    <t>Het zitgedeelte is apart op druk in te stellen.</t>
  </si>
  <si>
    <t>geen toelichting = geen punten.</t>
  </si>
  <si>
    <t>1.2.13</t>
  </si>
  <si>
    <t>Het matras heeft een zitstand voorziening.</t>
  </si>
  <si>
    <t>1.2.14</t>
  </si>
  <si>
    <t>De hielzone is apart op druk in te stellen.</t>
  </si>
  <si>
    <t>1.2.15</t>
  </si>
  <si>
    <r>
      <t>Het matras heeft de mogelijkheid van een statische instelling. Controle op de instelling statisch, inclusief alarmering die default aan staat, maar uitgezet kan worden.</t>
    </r>
    <r>
      <rPr>
        <sz val="10"/>
        <color indexed="10"/>
        <rFont val="Arial"/>
        <family val="2"/>
      </rPr>
      <t xml:space="preserve"> </t>
    </r>
  </si>
  <si>
    <t>1.2.16</t>
  </si>
  <si>
    <t>Het matras heeft een verzorgfunctie (statisch) die automatisch na 20 minuten hersteld.</t>
  </si>
  <si>
    <t>1.2.17</t>
  </si>
  <si>
    <t>Het matras heeft een stabilisatierand.</t>
  </si>
  <si>
    <t>1.3</t>
  </si>
  <si>
    <t>1.3.1</t>
  </si>
  <si>
    <t>Het matras heeft een verwisselbare hoes.</t>
  </si>
  <si>
    <t xml:space="preserve">beide hoezen bij de test meeleveren. </t>
  </si>
  <si>
    <t>1.3.2</t>
  </si>
  <si>
    <t>geen toelichting= geen punten.</t>
  </si>
  <si>
    <t>1.3.3</t>
  </si>
  <si>
    <t xml:space="preserve">Voeg informatie over de te leveren hoezen toe, met daarin;
rekbaarheid in meerdere richtingen om het hangmat effect te vermijden
</t>
  </si>
  <si>
    <t>max aantal punten in de test toe te kennen</t>
  </si>
  <si>
    <t>1.3.4</t>
  </si>
  <si>
    <t>1.3.5</t>
  </si>
  <si>
    <t>1.3.6</t>
  </si>
  <si>
    <t>Het ligoppervlak van de hoes is stof- en waterdicht van buiten naar binnen.</t>
  </si>
  <si>
    <t>1.3.7</t>
  </si>
  <si>
    <t>De hoes is leverbaar in gladde en stroeve uitvoering. Wat is de wrijvingscoëfficient van de hoes die u aanbied? Voor de test beide hoezen aanleveren.</t>
  </si>
  <si>
    <t xml:space="preserve">max aantal punten in de test toe te kennen </t>
  </si>
  <si>
    <t>1.3.8</t>
  </si>
  <si>
    <t>Pomp en display</t>
  </si>
  <si>
    <t>2.1.1</t>
  </si>
  <si>
    <t>dB</t>
  </si>
  <si>
    <t>2.1.2</t>
  </si>
  <si>
    <t>2.1.3</t>
  </si>
  <si>
    <t>De pomp kan worden opgehangen aan het bed. Beschrijving van de bedbevestiging toevoegen.</t>
  </si>
  <si>
    <t>2.1.4</t>
  </si>
  <si>
    <t>2.1.5</t>
  </si>
  <si>
    <t>De pomp heeft een accu om de preventieve functionaliteit ook tijdens vervoer te continueren. De back-up tijd van de accu is minimaal 3 uur</t>
  </si>
  <si>
    <t>2.1.6</t>
  </si>
  <si>
    <t>2.1.7</t>
  </si>
  <si>
    <t>2.1.8</t>
  </si>
  <si>
    <t>Display</t>
  </si>
  <si>
    <t>2.2.1</t>
  </si>
  <si>
    <t>Het display is Nederlandstalig of bevat Internationaal bekende symbolen/iconen.</t>
  </si>
  <si>
    <t>2.2.2</t>
  </si>
  <si>
    <t>2.2.3</t>
  </si>
  <si>
    <t>De display beschikt over een instelbare lichtintensiteit, zodanig dat deze bijvoorbeeld ‘s nachts gedimd kan worden of uw display heeft verlichting achter de functieknoppen waardoor deze  géén dimfunctie behoeft.</t>
  </si>
  <si>
    <t>2.2.4</t>
  </si>
  <si>
    <t>In bedrijf zijn – onder normale omstandigheden - op een afstand van 1 meter de volgende zaken goed afleesbaar:aan en uit functie en het alarm</t>
  </si>
  <si>
    <t>Functies van het matras getoond op het display:</t>
  </si>
  <si>
    <t xml:space="preserve">2.3.1 </t>
  </si>
  <si>
    <t>Zitstandfunctie.</t>
  </si>
  <si>
    <t>2.3.2</t>
  </si>
  <si>
    <t>Gewichtsinstelling of automatische drukinstelling.</t>
  </si>
  <si>
    <t>2.3.3</t>
  </si>
  <si>
    <t>Instellingsmodus (dynamisch/statisch)</t>
  </si>
  <si>
    <t>2.3.4</t>
  </si>
  <si>
    <t>Drukinstelling in de verschillende drukzones.</t>
  </si>
  <si>
    <t>2.3.5</t>
  </si>
  <si>
    <t>Interfacedruk of andere vorm van drukmeting.</t>
  </si>
  <si>
    <t>Indien uw firma een alternerend matrassysteem levert gaarne eis 3.1.1 - 3.1.4 beantwoorden.</t>
  </si>
  <si>
    <t>De firma wordt verzocht de meetgegens aan te leveren zoals vermeld in bijlage A. Geen gegevens = geen punten</t>
  </si>
  <si>
    <t>De PRI-index of vergelijkbare drukmeting bij de schouderbladen is tussen de 30 en 50 mmHg voor &gt; 10 min/uur. (Geef tevens aan voor hoeveel minuten per uur de PRI-index ≤ 50 mmHg is).</t>
  </si>
  <si>
    <t xml:space="preserve">De firma wordt verzocht de meetinstrumentgegevens aan te leveren. </t>
  </si>
  <si>
    <t>Toevoegen procedure zoals vermeld in bijlage A</t>
  </si>
  <si>
    <t>Reiniging</t>
  </si>
  <si>
    <t>Reinigings- en desinfectieprocedures zijn beschreven in een protocol/werkwijze voor matras, hoes, pomp en slangen.</t>
  </si>
  <si>
    <t>Voeg bovenstaande protocollen of werkwijzen toe aan de offerte.</t>
  </si>
  <si>
    <t>Het matrassysteem is bestand tegen desinfectie met alcohol 70% en chloor 250 ppm.</t>
  </si>
  <si>
    <t>Standaard desinfectie in het infectieprotocol en MRSA protocol</t>
  </si>
  <si>
    <t>De gebruiksaanwijzing wordt ook digitaal aangeleverd, zodat deze op het Erasmus MC intranet geplaatst kan worden</t>
  </si>
  <si>
    <t>Het reanimatiesysteem bevat een snelontgrendeling die met één handeling te ontkoppelen is.</t>
  </si>
  <si>
    <t>De wijze waarop moet in een toelichting zijn beschreven. Geen toelichting = geen punten</t>
  </si>
  <si>
    <t>De reanimatiefunctie functioneert tijdens een stroomstoring.</t>
  </si>
  <si>
    <t>De productiedatum moet voor elke deel traceerbaar zijn</t>
  </si>
  <si>
    <t>De leveranciers participeert in de implementatie na de aanbesteding.</t>
  </si>
  <si>
    <t>Levering speciale systemen/bedden perceel 2</t>
  </si>
  <si>
    <t>15.1</t>
  </si>
  <si>
    <t>Uw firma is bereid om anti-decubitus matrassen voor kinderen te leveren. Het matras is goed rontgendoorlaatbaar en laat geen profiel van de matras zien op een rongenfoto, bij gebruik van een lade onder de matras voor de rontgenplaat.</t>
  </si>
  <si>
    <t>Indien uw firma niet over door het Erasmus MC geschikt bevonden anti-decubitus kindermatrassen beschikt, loopt deze levering via een andere leverancier</t>
  </si>
  <si>
    <t>15.2</t>
  </si>
  <si>
    <t>U levert alternerende matras-systemen in de maten van de kinderbedden; mini 73x48cm; midi 140x70x8cm</t>
  </si>
  <si>
    <t>15.3</t>
  </si>
  <si>
    <t>Wat is de functionaliteit van uw matrassystemen voor kinderen? De systemen en prijzen neemt u op in het prijzenblad.</t>
  </si>
  <si>
    <t>Voeg een beschrijving van de functionaliteit van het matrassysteem toe</t>
  </si>
  <si>
    <t>15.4</t>
  </si>
  <si>
    <t>Uw firma is bereid om andere aanvullende anti-decubitus systemen te leveren;
1) AD-systeem voor hoogwaardige intensieve zorg te leveren. Dit systeem heeft in elk geval een aparte hielzone en zitfunctie. 
2) Air fluidized "zandbedden"
3) Laag of ultra laag bedden
4) Obesicare of bariatrische bedden
5) Zitkussens (foam en alternerend)
De systemen en prijzen neemt u op in het prijzenblad.
Indien uw firma niet over door het Erasmus MC geschikt bevonden producten beschikt, kan deze levering via een andere leverancier verlopen.</t>
  </si>
  <si>
    <t>voeg productinformatie toe. De kosten van deze aanvullende systemen neemt u op in kostenoverzicht van uw aanbieding.</t>
  </si>
  <si>
    <t>punten</t>
  </si>
  <si>
    <t xml:space="preserve">Datum: </t>
  </si>
  <si>
    <t xml:space="preserve">Programma van Eisen </t>
  </si>
  <si>
    <t>Huurbedden in het Leids Universitair Medisch Centrum</t>
  </si>
  <si>
    <t>Perceel 2: Speciale huurmatrassen</t>
  </si>
  <si>
    <t>Het LUMC werkt met een prestatiemonitor. Gedurende de contractperiode wordt deze prestatiemonitor ieder kwartaal ingevuld waarna het zal dienen als basis voor het regulier voortgangsoverleg tussen het LUMC en de leverancier. Na gunning wordt de prestatiemonitor in overleg met de leverancier definitief vastgesteld. Het format dat gehanteerd zal worden is te vinden onder bijlage 4c.</t>
  </si>
  <si>
    <t>De gebruiksaanwijzing wordt ook digitaal aangeleverd, zodat deze op het LUMC intranet geplaatst kan worden</t>
  </si>
  <si>
    <t>Cummulatieve kwartaaloverzichten en een jaaroverzicht worden digitaal aangeleverd in Excel. Zij bevatten de brongegevens op patiëntniveau; unit, patientnummer, datum huur patient, tijdstip levering, datum huur unit, einddatum huur, product, ligdagen, kosten en serienummer van het bedsysteem. De gegevens worden binnen 2 weken na het verstrijken van het kwartaal aangeleverd.</t>
  </si>
  <si>
    <t>Indien uw firma niet over door het LUMC geschikt bevonden anti-decubitus kindermatrassen beschikt, loopt deze levering via een andere leverancier</t>
  </si>
  <si>
    <t>1.4</t>
  </si>
  <si>
    <t>Perceel 2: Speciale huurbedden</t>
  </si>
  <si>
    <t>Levering speciale huurbedden</t>
  </si>
  <si>
    <t>De systemen en prijzen neemt u op in het prijzenblad. Indien uw firma niet over door het LUMC geschikt bevonden product beschikt, kan levering via een andere leverancier verlopen. Voeg productinformatie toe. De kosten van deze aanvullende systemen neemt u op in het kostenoverzicht  van uw aanbieding</t>
  </si>
  <si>
    <t>1.5</t>
  </si>
  <si>
    <t>1.6</t>
  </si>
  <si>
    <t>1.7</t>
  </si>
  <si>
    <t>1.8</t>
  </si>
  <si>
    <t>Uw firma is bereid anti-decubitus zitkussens (foam of alternerend) te leveren.</t>
  </si>
  <si>
    <t>Alex Vernooij</t>
  </si>
  <si>
    <t>Marianne Westerman</t>
  </si>
  <si>
    <t>Iris van Rijn</t>
  </si>
  <si>
    <t>Opmerkingen projectleden aanbesteding 2016</t>
  </si>
  <si>
    <t>Kies Ja/Nee</t>
  </si>
  <si>
    <t>Ja</t>
  </si>
  <si>
    <t>Nee</t>
  </si>
  <si>
    <t>Zoekt dit uit</t>
  </si>
  <si>
    <t>Privacy, hoe zit het hiermee qua herleidbaarheid e.d.?</t>
  </si>
  <si>
    <t>Stuurt Niels de IZ standaard voor service en kwaliteit toe</t>
  </si>
  <si>
    <t>De afzonderlijke delen van het matrassysteem wegen niet meer dan 25kg</t>
  </si>
  <si>
    <t xml:space="preserve">De leverancier wijst een vaste accountmanager toe waarmee het LUMC ieder jaar overleg voert. </t>
  </si>
  <si>
    <t>Klachten procedure + storingen</t>
  </si>
  <si>
    <t>één centraal meldpunt waar klachten en storingen gemeld kunnen worden</t>
  </si>
  <si>
    <t xml:space="preserve">heldere klachtenprocedure is omgeschreven </t>
  </si>
  <si>
    <t>Bij een koopmatras storing krijgt het LUMC een vervangend matras ter beschikking.</t>
  </si>
  <si>
    <t>Bij een huurmatras storing krijgt het LUMC een vervangend matras ter beschikking</t>
  </si>
  <si>
    <t xml:space="preserve">
Tijdens de test beoordeelt het LUMC deze wens en de noodzaak voor alternatieve oplossingen.</t>
  </si>
  <si>
    <t xml:space="preserve">De firma levert relevant (wetenschappelijk) onderzoek over het product aan, met betrekking tot pijnreducerende werking en/of het geven van extra comfort. De pijnreducerende werking en/of het extra comfort zijn bewezen. Onafhankelijk onderzoeksrapport toevoegen. </t>
  </si>
  <si>
    <t>Service en Kwaliteit (hier de standaard van Instrumentele Zaken invoegen)</t>
  </si>
  <si>
    <t>De productiedatum moet voor elk individueel deel van het  systeem traceerbaar zijn. De wijze waarop moet in een toelichting zijn beschreven.
Ook geeft de firma bij elke levering van matras een serienummer op zodat registratie via IZ mogelijk is.</t>
  </si>
  <si>
    <t>De leverancier voorziet de factuur van een LUMC kostenplaatsnummer.</t>
  </si>
  <si>
    <t xml:space="preserve">Fixatie van patiënten is op een veilige wijze mogelijk is, met de in het LUMC gebruikte materialen: o.a. zweedse band, pols en enkelfixatie. </t>
  </si>
  <si>
    <t>Buiten deze kantooruren levert u binnen 4 uur op de aanvragende afdelingen. De 4 uur gaat in vanaf het moment dat de order is geplaatst middels telefoon/email.</t>
  </si>
  <si>
    <t>Nagevraagd aan Rachel, nog geen eenduidig antwoord.</t>
  </si>
  <si>
    <t>15.5</t>
  </si>
  <si>
    <t>Uw firma is bereid een bed &amp; matrassysteem voor hoogwaardige intensieve zorg te leveren. Dit systeem heeft in elk geval een aparte hielzone, zitfunctie, turnassist en automatische wisseligging.</t>
  </si>
  <si>
    <t>Uw firma is bereid Air Fluidized 'zand'-bedden te leveren.</t>
  </si>
  <si>
    <t>Uw firma is bereid laag of ultra lage bedden te leveren, met een hoogte van minstens 25 cm vanaf de matrasrand gemeten.</t>
  </si>
  <si>
    <t>Uw firma is bereid obesicare of bariatrische bedden en daarbij behorende bariatrische hulpmiddelen op aanvraag te leveren (douchebank, rolstoel, looprek xl, postoel xl en xxl, po/douche stoel, patientlift).</t>
  </si>
  <si>
    <t>Is dit belangrijk Marianne? Zo ja, kan je de omschrijving kloppend maken?</t>
  </si>
  <si>
    <t>Weet jij hier iets over Marianne?</t>
  </si>
  <si>
    <t>Bij alle hulpmiddelen beschreven onder "1" wordt een Nederlandstalige gebruiksaanwijzing geleverd.</t>
  </si>
  <si>
    <t>De bedden genoemd onder "1" hebben allen een reanimatie/CPR stand</t>
  </si>
  <si>
    <t>De bedden genoemd onder "1" staan binnen 30 seconden na activering van de reanimatieknop op de reanimatiestand</t>
  </si>
  <si>
    <t>Het reanimatiesysteem van de bedden genoemd onder "1" kan met één handeling ingeschakeld worden</t>
  </si>
  <si>
    <t>De reanimatiefunctie van de bedden functioneert tijdens een stroomstoring.</t>
  </si>
  <si>
    <t>De speciale huurbedden en bariatrische hulpmiddelen hebben een CE-markering volgens Medical Device Directive 93/42.</t>
  </si>
  <si>
    <t>De speciale huurbedden en bariatrische hulpmiddelen voldoen aan de geldende NEN-normering, EN 597-1 en EN 597-2, ten aanzien van brandveiligheid. Beschrijf indien hoogwaardiger dan de geldende norm.</t>
  </si>
  <si>
    <t>De leverancier dient bij de levering van de speciale bedden en hulpmiddelen en de vastlegging van de hiervoor benodigde (patiënt)gegevens te voldoen aan hetgeen over de omgang met persoonsgegevens is vastgelegd in de Wet Bescherming Persoonsgegevens (WBP). (Meer informatie is te vinden op de website van het College Bescherming Persoonsgegevens, www.cbpweb.nl).</t>
  </si>
  <si>
    <t>Eventuele losse onderdelen van de speciale bedden en hulpmiddelen zijn, onafhankelijk van elkaar traceerbaar.</t>
  </si>
  <si>
    <t>Uw firma levert bij elke levering van een speciaal bed of hulpmiddel een technisch rapport. o.a. registratie benodigheden voor IZ</t>
  </si>
  <si>
    <t>Op afroep is scholing van LUMC personeel kosteloos mogelijk ten behoeve van het gebruik van de speciale huurbedden en hulpmiddelen gedurende de looptijd van het contract.</t>
  </si>
  <si>
    <t>Het proces van bestellen en afmelden van speciale bedden en hulpmiddelen (ordercommunicatie) vindt telefonisch of via email plaats.</t>
  </si>
  <si>
    <t>Uw gaat akkoord met het bevestigen (plakken) van stickers op de speciale huurbedden en hulpmiddelen ter registratie door Instrumentele Zaken van het LUMC.</t>
  </si>
  <si>
    <t>Uw depot ter beschikking voor het LUMC dient ten aller tijden toereikend te zijn om aan de aanvragen binnen kantooruren van het LUMC te voldoen. Op basis van historische gegevens en kennis en ervaring van de leverancier verwachten wij dat er nooit misgegrepen zal worden binnen de kantooruren.</t>
  </si>
  <si>
    <t>U levert de systemen tijdens kantooruren (8.00u-16.30u) en buiten kantoren direct aan de aanvragende afdeling.</t>
  </si>
  <si>
    <t>Bij aanvragen buiten kantooruren houdt u zelf bij welke afdeling speciaal bed of hulpmiddel heeft aangevraagd, inclusief patiëntennummer en serienummer. Deze gegevens mailt u naar de Beddencentrale</t>
  </si>
  <si>
    <t>hoe snel wordt een storing verholpen door de leverancier (binnen een werkdag verholpen )</t>
  </si>
  <si>
    <t>De speciale bedden en hulpmiddelen zijn niet statisch elektrisch.</t>
  </si>
  <si>
    <t>Indien motorsysteem: De aangeboden speciale bedden voldoen aan NEN-EN-IEC 60601-1 Algemene veiligheidseisen voor medische elektrische systemen, inclusief verwijzende normen en/of verbijzonderende delen.</t>
  </si>
  <si>
    <t>De aangeboden speciale bedden en hulpmiddelen zijn brandvertragend en vlamdovend, zodanig dat ze minimaal voldoen aan de BS 5852, bron 1 en 2, crib 5 of vergelijkbaar. Ten bewijze hiervan dient aanbieder een certificaat of een verklaring bij de aanbieding mee te zenden.</t>
  </si>
  <si>
    <t>De aangeboden speciale bedden en hulpmiddelen kunnen – met behoud van alle elektrische en mechanische bedfuncties - gebruikt worden in  combinatie met tractiematerialen en röntgenapparatuur waaronder de C-boog.</t>
  </si>
  <si>
    <t>Uitzoeken welke tractiematerialen er zijn!</t>
  </si>
  <si>
    <t>A</t>
  </si>
  <si>
    <t>A2</t>
  </si>
  <si>
    <t>A1</t>
  </si>
  <si>
    <t>C</t>
  </si>
  <si>
    <t>A3</t>
  </si>
  <si>
    <t>A4</t>
  </si>
  <si>
    <t>A5</t>
  </si>
  <si>
    <t>B</t>
  </si>
  <si>
    <t>C1</t>
  </si>
  <si>
    <t>C2</t>
  </si>
  <si>
    <t>C3</t>
  </si>
  <si>
    <t>Algmeen</t>
  </si>
  <si>
    <t>B1</t>
  </si>
  <si>
    <t>B2</t>
  </si>
  <si>
    <t>D</t>
  </si>
  <si>
    <t>D1</t>
  </si>
  <si>
    <t>D2</t>
  </si>
  <si>
    <t>Omschrijving</t>
  </si>
  <si>
    <t>C4</t>
  </si>
  <si>
    <t>D3</t>
  </si>
  <si>
    <t>D4</t>
  </si>
  <si>
    <t>D5</t>
  </si>
  <si>
    <t>E</t>
  </si>
  <si>
    <t>E1</t>
  </si>
  <si>
    <t>E2</t>
  </si>
  <si>
    <t>E3</t>
  </si>
  <si>
    <t>D6</t>
  </si>
  <si>
    <t>D7</t>
  </si>
  <si>
    <t>F1</t>
  </si>
  <si>
    <t>F2</t>
  </si>
  <si>
    <t>G1</t>
  </si>
  <si>
    <t>G2</t>
  </si>
  <si>
    <t>G3</t>
  </si>
  <si>
    <t>G4</t>
  </si>
  <si>
    <t>Juridische eisen</t>
  </si>
  <si>
    <t>F</t>
  </si>
  <si>
    <t>F3</t>
  </si>
  <si>
    <t>F4</t>
  </si>
  <si>
    <t>F5</t>
  </si>
  <si>
    <t>G</t>
  </si>
  <si>
    <t>D8</t>
  </si>
  <si>
    <t>D9</t>
  </si>
  <si>
    <t>D10</t>
  </si>
  <si>
    <t>Wens</t>
  </si>
  <si>
    <t>Separaat bijvoegen.</t>
  </si>
  <si>
    <t>Beoogd gebruik</t>
  </si>
  <si>
    <t>B3</t>
  </si>
  <si>
    <t>Wetgeving, normen en richtlijnen, veiligheid, technische eisen, hygiëne</t>
  </si>
  <si>
    <t xml:space="preserve">Wetgeving, normen en richtlijnen </t>
  </si>
  <si>
    <t>C1.1</t>
  </si>
  <si>
    <t>C2.1</t>
  </si>
  <si>
    <t>Constructie en behuizing</t>
  </si>
  <si>
    <t>C3.1</t>
  </si>
  <si>
    <t xml:space="preserve">De aangeboden ventilatoren zijn aangaande stof- en waterdichtheid minimaal klasse IP21. </t>
  </si>
  <si>
    <t>Reiniging en hygiëne</t>
  </si>
  <si>
    <t>C4.1</t>
  </si>
  <si>
    <t>&lt; Toelichting hoe en met welke middelen de buitenzijde gereinigd mag worden.&gt;</t>
  </si>
  <si>
    <t>C4.2</t>
  </si>
  <si>
    <t>C5</t>
  </si>
  <si>
    <t>Technische specificaties</t>
  </si>
  <si>
    <t>C5.1</t>
  </si>
  <si>
    <t>Bij spanningsonderbreking/-uitval schakelt de aangeboden ventilator automatisch (zonder tussenkomst van de eindgebruiker) over op de interne accu (no-break voorziening).</t>
  </si>
  <si>
    <t>C5.2</t>
  </si>
  <si>
    <t>C5.3</t>
  </si>
  <si>
    <t>C5.4</t>
  </si>
  <si>
    <t>Gewicht en afmetingen</t>
  </si>
  <si>
    <t>C6</t>
  </si>
  <si>
    <t>C6.1</t>
  </si>
  <si>
    <t>C7</t>
  </si>
  <si>
    <t>Technisch onderhoud / ondersteuning</t>
  </si>
  <si>
    <t>C7.1</t>
  </si>
  <si>
    <t>De apparatuur (hardware, software en attributen) dienen volledig te worden ondersteund tot 10 jaar na de laatste levering .</t>
  </si>
  <si>
    <t>C7.2</t>
  </si>
  <si>
    <t>C7.3</t>
  </si>
  <si>
    <t>C7.4</t>
  </si>
  <si>
    <t>C7.5</t>
  </si>
  <si>
    <t>C7.6</t>
  </si>
  <si>
    <t>C7.7</t>
  </si>
  <si>
    <t>C7.8</t>
  </si>
  <si>
    <t>C7.9</t>
  </si>
  <si>
    <t xml:space="preserve">De scholingsactiviteiten worden in de Nederlandse taal gegeven. </t>
  </si>
  <si>
    <t>C7.10</t>
  </si>
  <si>
    <t>Met behulp van de remote control kunnen de alarmen onderdrukt worden en de preoxygeneren functie aangezet worden.</t>
  </si>
  <si>
    <t>Installatie en medische hulpmiddelen</t>
  </si>
  <si>
    <t>De aangeboden ventilator dient in spoedsituaties, ervan uitgaande dat de ventilator stand-by naast het bed staat, binnen vijf (5) minuten in gebruik genomen te kunnen worden.</t>
  </si>
  <si>
    <t xml:space="preserve">De aangeboden ventilatoren hebben bij voorkeur een turbine om perslucht op te wekken. </t>
  </si>
  <si>
    <t>Functionaliteit</t>
  </si>
  <si>
    <t>Aanwezige functies algemeen</t>
  </si>
  <si>
    <t>E1.1</t>
  </si>
  <si>
    <t>E1.2</t>
  </si>
  <si>
    <t>E1.3</t>
  </si>
  <si>
    <t>E1.4</t>
  </si>
  <si>
    <t>E1.5</t>
  </si>
  <si>
    <t>E1.6</t>
  </si>
  <si>
    <t>E1.7</t>
  </si>
  <si>
    <t>E1.8</t>
  </si>
  <si>
    <t>E1.9</t>
  </si>
  <si>
    <t>E1.10</t>
  </si>
  <si>
    <t>E1.11</t>
  </si>
  <si>
    <t>Meetwaarden, curves, loops</t>
  </si>
  <si>
    <t>E2.1</t>
  </si>
  <si>
    <t>E2.2</t>
  </si>
  <si>
    <t>E2.3</t>
  </si>
  <si>
    <t>Alarmering</t>
  </si>
  <si>
    <t>E3.1</t>
  </si>
  <si>
    <t>E3.2</t>
  </si>
  <si>
    <t>Het akoestisch alarm voor ‘Spanningsuitval/-onderbreking’ is permanent te onderdrukken.</t>
  </si>
  <si>
    <t>E3.3</t>
  </si>
  <si>
    <t>E3.4</t>
  </si>
  <si>
    <t>E3.5</t>
  </si>
  <si>
    <t>E3.6</t>
  </si>
  <si>
    <t>E3.7</t>
  </si>
  <si>
    <t>Prestatie eisen</t>
  </si>
  <si>
    <t xml:space="preserve">Bij wegvallen van perslucht of compressor aangedreven lucht moet de gasdruk door het andere gas worden overgenomen. </t>
  </si>
  <si>
    <t xml:space="preserve">Bij wegvallen van de zuurstof dient de gasdruk geheel verzorgd te worden door perslucht of compressor aangedreven lucht. </t>
  </si>
  <si>
    <t xml:space="preserve">Het teugvolume is instelbaar van 100 ml tot minimaal 1500 ml voor volwassenen. </t>
  </si>
  <si>
    <t>Het teugvolume is instelbaar van 20 ml tot minstens 400 ml voor kinderen.</t>
  </si>
  <si>
    <t>De Positive End Expiratory Pressure (PEEP) is instelbaar van 0 cm H2O tot minimaal 30 cm H2O.</t>
  </si>
  <si>
    <t>De inspiratoire flow is instelbaar van 3 liter/minuut tot minimaal 120 liter/minuut.</t>
  </si>
  <si>
    <t>F6</t>
  </si>
  <si>
    <t>F7</t>
  </si>
  <si>
    <t>F8</t>
  </si>
  <si>
    <t>F9</t>
  </si>
  <si>
    <t>De triggergevoeligheid van de druk is instelbaar van -1 tot - 5 cm H2O.</t>
  </si>
  <si>
    <t xml:space="preserve">De O2 concentratie (O2) is instelbaar van 21% tot 100%. </t>
  </si>
  <si>
    <t>F10</t>
  </si>
  <si>
    <t>F11</t>
  </si>
  <si>
    <t>F12</t>
  </si>
  <si>
    <t>F13</t>
  </si>
  <si>
    <t>F14</t>
  </si>
  <si>
    <t>Gebruikersinterface en display</t>
  </si>
  <si>
    <t>G5</t>
  </si>
  <si>
    <t>G6</t>
  </si>
  <si>
    <t>De display moet een touch-screen functie hebben (min of meer vergelijkbaar met de huidige tablets en smart-phones) zodanig dat de bediening vrijwel geheel vanuit het touch-screen te verwezenlijken is.</t>
  </si>
  <si>
    <t>H</t>
  </si>
  <si>
    <t>Patiënt Data Management System (PDMS)</t>
  </si>
  <si>
    <t>H1</t>
  </si>
  <si>
    <t>H2</t>
  </si>
  <si>
    <t>H3</t>
  </si>
  <si>
    <t>H4</t>
  </si>
  <si>
    <t>Bedieningstoetsen:
a. De bedieningstoetsen zijn logisch geordend, zodanig dat functiegroepen duidelijk zijn te onderscheiden.
b. Bij voorkeur zijn deze bedieningstoetsen aan de voorzijde aangebracht.
c. De aangeboden ventilatoren en/of daarin opgenomen functies kunnen niet onbedoeld (bijvoorbeeld ten gevolge van stoten) aan/uit gezet worden. Inschrijver dient te specificeren op welke wijze dit is gerealiseerd.
d. Alle functies zijn door de eindgebruiker op eenvoudige wijze uit te voeren. 
e. Alle teksten op de behuizing en de display van de aangeboden ventilatoren zijn Nederlandstalig.
f. De belangrijkste parameters zijn in elke beademingsmodus direct toegankelijk.</t>
  </si>
  <si>
    <r>
      <t xml:space="preserve">Europese aanbesteding </t>
    </r>
    <r>
      <rPr>
        <i/>
        <sz val="11"/>
        <color theme="0"/>
        <rFont val="Corbel"/>
        <family val="2"/>
      </rPr>
      <t>Beademingsapparaten IC - M-EU-16-13</t>
    </r>
  </si>
  <si>
    <r>
      <t xml:space="preserve">De aangeboden ventilatoren zijn eenvoudig handmatig aan de buitenzijde te reinigen.
</t>
    </r>
    <r>
      <rPr>
        <i/>
        <sz val="10"/>
        <color theme="1"/>
        <rFont val="Corbel"/>
        <family val="2"/>
      </rPr>
      <t>Specifieer hoe en met welke middelen de buitenzijde gereindigd mag worden.</t>
    </r>
  </si>
  <si>
    <t>Datum: 18 juli 2017</t>
  </si>
  <si>
    <t>&lt; Vermeld de technische levensduur&gt;</t>
  </si>
  <si>
    <t>&lt; Vermeld het aantal dB op één meter afstand&gt;</t>
  </si>
  <si>
    <r>
      <t xml:space="preserve">Het geluidsniveau van de aangeboden ventilator is maximaal 50 dB, gemeten op één meter afstand. 
</t>
    </r>
    <r>
      <rPr>
        <i/>
        <sz val="10"/>
        <color theme="1"/>
        <rFont val="Corbel"/>
        <family val="2"/>
      </rPr>
      <t>Specifieer het aantal dB van de door u aangeboden ventilator.</t>
    </r>
  </si>
  <si>
    <r>
      <t xml:space="preserve">De technische levensduur van de aangeboden ventilator is ten minste tien (10) jaar. 
</t>
    </r>
    <r>
      <rPr>
        <i/>
        <sz val="10"/>
        <rFont val="Corbel"/>
        <family val="2"/>
      </rPr>
      <t>Specificeer de technische levensduur van de door u aangeboden ventilator.</t>
    </r>
  </si>
  <si>
    <t>De aangeboden ventilator dient zowel aan de linker- als aan de rechtzijde van de patiënt ingezet te kunnen worden.</t>
  </si>
  <si>
    <t>Het ventilatordeel en de monitor zijn van elkaar los te koppelen.</t>
  </si>
  <si>
    <t>Inschrijver dient een Nederlandse handleiding van de aangeboden ventilator bij haar Inschrijving in.</t>
  </si>
  <si>
    <t>De ventilatoren zijn geschikt om zowel kort- en als langdurend te beademen:
a) met een therapeutisch doel;
b) postoperatief;
c) ontwennen van beademing.</t>
  </si>
  <si>
    <t xml:space="preserve">De aangeboden ventilatoren zijn geschikt voor gebruik van de patiëntencategorieën: 
a) volwassenen vanaf een gewicht van ca. 40 kg;
b) kinderen vanaf een gewicht van 3 kg tot ca. 40 kg. </t>
  </si>
  <si>
    <t xml:space="preserve">De aangeboden ventilatoren dienen veilig omgezet te kunnen worden van de volwassenmodus naar de kindermodus en vice versa. </t>
  </si>
  <si>
    <t>De aangeboden ventilatoren voldoen te allen tijde aan de van toepassing zijnde vigerende Nederlandse en Europese wettelijke eisen, zoals (maar niet beperkt tot): NEN, EN en CE-normen en het gebruik hiervan inclusief de arbo- wetgeving.</t>
  </si>
  <si>
    <t xml:space="preserve">De aangeboden ventilatoren zijn in verband met gebruik in S3/Groep 2 geclassificeerde ruimtes voorzien van een potentiaal vereffeningspunt. Per geleverde ventilator dient standaard de geel/groene vereffeningskabel meegeleverd te worden. </t>
  </si>
  <si>
    <t>De elektrische voeding is geïntegreerd in de aangeboden ventilator (geen losse voedingen).</t>
  </si>
  <si>
    <t>De aangeboden ventilator is voorzien van een interne accu.</t>
  </si>
  <si>
    <r>
      <t xml:space="preserve">Bij normaal gebruik dient de no-break voorziening minimaal 0,5 uur te werken.
</t>
    </r>
    <r>
      <rPr>
        <i/>
        <sz val="10"/>
        <color theme="1"/>
        <rFont val="Corbel"/>
        <family val="2"/>
      </rPr>
      <t>Specifieer de minimale en maximale tijd van de no-break voorziening.</t>
    </r>
  </si>
  <si>
    <t>&lt; Vermeld de minimale en maximale tijd van de no-break voorziening.&gt;</t>
  </si>
  <si>
    <t>De aangeboden ventilator dient compatible te zijn met de Dräger pendels die gebruikt worden op de afdeling IC van het LUMC.</t>
  </si>
  <si>
    <t>Indien een ventilator niet gerepareerd kan worden (op locatie) dient binnen 72 uur kosteloos een ventilator in bruikleen geleverd te worden. De downtime van de ventilator wordt pas stopgezet als de bruikleen ventilator geleverd is.</t>
  </si>
  <si>
    <r>
      <t xml:space="preserve">Bij aanmelding van een reparatie door het LUMC (1e lijnsupport) bij Opdrachtnemer dient binnen 24 uur een technicus van Opdrachtnemer aanwezig te zijn in het LUMC. 
</t>
    </r>
    <r>
      <rPr>
        <i/>
        <sz val="10"/>
        <color theme="1"/>
        <rFont val="Corbel"/>
        <family val="2"/>
      </rPr>
      <t xml:space="preserve">Specificeer hoe dit is geborgd. </t>
    </r>
  </si>
  <si>
    <t>&lt;Geef aan hoe u dit geborgd heeft.&gt;</t>
  </si>
  <si>
    <t>Gedurende de technische levensduur van de ventilator levert Opdrachtnemer de benodigde software updates ten behoeve van aansturing van de ventilator, bestaande beademingsmodaliteiten, nieuwe beademingsmodaliteiten en nieuwe parameters.</t>
  </si>
  <si>
    <t xml:space="preserve">Inschrijver verzorgt kosteloos bij plaatsing van de aangeboden ventilatoren verschillende scholing-/trainingsactiviteiten aan alle gebruikers (medewerkers) die met de ventilator zullen werken. </t>
  </si>
  <si>
    <t>De aangeboden ventilor heeft een remote control.</t>
  </si>
  <si>
    <t xml:space="preserve">De aangeboden ventilatoren zijn niet afhankelijk van ‘dedicated’ (merkeigen) beademingsslangen, bevochtigers en re-usables. </t>
  </si>
  <si>
    <t>Van het “patiëntendeel” wordt duidelijk aangegeven of dit re-useable of disposable is.</t>
  </si>
  <si>
    <r>
      <t xml:space="preserve">Indien het “patiëntendeel” re-usable is, dient duidelijk aangegeven te worden hoe dit te reinigen en/of te steriliseren is. Deze procedures moeten voldoen aan de door het LUMC gestelde eisen en binnen het LUMC mogelijk c.q. gebruikelijke vormen van reinigen/sterilisatie zijn.
</t>
    </r>
    <r>
      <rPr>
        <i/>
        <sz val="10"/>
        <color theme="1"/>
        <rFont val="Corbel"/>
        <family val="2"/>
      </rPr>
      <t>Specificeer de re-usables in het patiëntendeel.</t>
    </r>
  </si>
  <si>
    <t>&lt;Vermeld de re-usables in het patiëntendeel.&gt;</t>
  </si>
  <si>
    <r>
      <t xml:space="preserve">De aangeboden ventilatoren werken met een persluchtdruk van 3 - 5,5 bar (indien ventilator gebruik maakt van perslucht). Voor de zuurstofdruk geldt hetzelfde. 
</t>
    </r>
    <r>
      <rPr>
        <i/>
        <sz val="10"/>
        <color theme="1"/>
        <rFont val="Corbel"/>
        <family val="2"/>
      </rPr>
      <t>Specificeer de perslucht- en zuurstofdruk.</t>
    </r>
    <r>
      <rPr>
        <sz val="10"/>
        <color theme="1"/>
        <rFont val="Corbel"/>
        <family val="2"/>
      </rPr>
      <t xml:space="preserve"> </t>
    </r>
  </si>
  <si>
    <t>&lt;Geef aan wat de persluchtdruk en zuurstofdruk is&gt;</t>
  </si>
  <si>
    <t>De flowsensor is minimaal storingsgevoelig voor vocht/sputum in de sensor.</t>
  </si>
  <si>
    <t>De aangeboden ventilatoren beschikken in ieder geval over de volgende modaliteiten of analogen hiervan:
a) PC-CMV
b) PC-IMV
c) PC-CSV
d) VC-CMV
e) VC-IMV
f) Niet invasieve beademingsmodi (maskerbeademing met PC-CMV; PC-IMV; PC-CSV)</t>
  </si>
  <si>
    <t>De aangeboden ventilatoren beschikken minimaal over de volgende instellingen:
a) PEEP
b) Inspiratoire druk 
c) Teugvolume
d) FiO2
e) Inspiratietijd (of analogon)
f) Frequentie</t>
  </si>
  <si>
    <r>
      <t xml:space="preserve">Inschrijver dient aan te geven:
a) Hoe de flow gemeten wordt;
b) Hoe de druk opgebouwd wordt;
c) Hoe het toegediend volume wordt gereguleerd en hoe deze veranderen afhankelijk van verandering van de instellingen van de ventilator. 
</t>
    </r>
    <r>
      <rPr>
        <i/>
        <sz val="10"/>
        <color theme="1"/>
        <rFont val="Corbel"/>
        <family val="2"/>
      </rPr>
      <t>Voeg u specificatie separaat toe aan uw Inschrijving, met verwijzing naar Eis E1.3.</t>
    </r>
  </si>
  <si>
    <t>De aangeboden ventilator beschikt over de mogelijkheid tot high flow zuurstoftherapie met een flow bereik tot minimaal 50 l/min.</t>
  </si>
  <si>
    <t>De aangeboden ventilator beschikt over de mogelijkheid tot een geïntegreerde oesophagusdruk meting.</t>
  </si>
  <si>
    <t>De transpulmonale druk dient als zodanig te zijn aangegeven op de monitor en dient geïntegreerd te zijn in de druk curves</t>
  </si>
  <si>
    <t xml:space="preserve">De triggering van de aangeboden ventilator dient zowel flow- als drukgestuurd te zijn en beiden dienen regelbaar te zijn. </t>
  </si>
  <si>
    <t xml:space="preserve">De aangeboden ventilator heeft de mogelijkheid tot automatisch weanen van de patiënt. </t>
  </si>
  <si>
    <t>De aangeboden ventilator heeft de mogelijkheid in spontane beademingsmodus de triggering, de ramp en de cycling off breath by breath automatisch aan te passen.</t>
  </si>
  <si>
    <t xml:space="preserve">De aangeboden ventilator heeft de mogelijkheid tot closed-loop ventilatie (verregaande geautomatiseerd), waarbij de machine reageert op ingestelde streefwaarden voor oxygenatie en ventilatie en o.a. FiO2 en PEEP kan aanpassen. </t>
  </si>
  <si>
    <t xml:space="preserve">De aangeboden ventilator heeft de mogelijkheid tot het automatisch meten van de statische compliantie met als doel het bepalen van het onderste- en bovenste inflexipunt. </t>
  </si>
  <si>
    <t>De aangeboden ventilator geeft minimaal de onderstaande curves weer:
a) Druk
b) Flow
c) Volume</t>
  </si>
  <si>
    <t>De aangeboden ventilator geeft minimaal de onderstaande loops weer:
a) Druk/Volume
b) Flow/Volume</t>
  </si>
  <si>
    <t>De aangeboden ventilator geef minimaal de onderstaande meet- of berekende waardes weer:
a) Ademhalingsfrequentie totaal
b) Frequentie spontane ademhaling
c) Minuutvolume totaal
d) Minuutvolume spontaan
e) VTi, VTe
f) Ppeak/ Pplat
g) PEEP
h) Weerstand 
i) Compliance
j) MV lekkage
k) FiO2
l) etCO2
m) P0.1
n) Auto PEEP</t>
  </si>
  <si>
    <t>De aangeboden ventilator geeft in onderstaande situaties altijd alarm:
a) Apneu alarm (instelbare apneu tijd)
b) Disconnectie
c) Luchtlekkage 
d) Hoog/Laag Tidal Volume (instelbaar)
e) Hoog/Laag adem minuut volume (instelbaar)
f) Pmax (instelbaar)
g) Ademfrequentie min/max (instelbaar)
h) Wegvallen druk van één van de beademingsgassen</t>
  </si>
  <si>
    <t>De aangeboden ventilator is ten behoeve van de bovenstaande minimale set van alarmen voorzien van:
a) Een akoestisch alarm.
b) Een optisch alarm.</t>
  </si>
  <si>
    <r>
      <t xml:space="preserve">Het akoestisch alarm moet tijdelijk te onderdrukken zijn, zodanig dat na het verstrijken van een bepaalde tijd – zijnde maximaal twee minuten - het akoestisch alarm automatisch opnieuw in werking treedt. 
</t>
    </r>
    <r>
      <rPr>
        <i/>
        <sz val="10"/>
        <color theme="1"/>
        <rFont val="Corbel"/>
        <family val="2"/>
      </rPr>
      <t xml:space="preserve">Specificeer het aantal minuten dat het alarm onderdrukt kan worden. </t>
    </r>
  </si>
  <si>
    <t>&lt;Specificeer het aantal minuten dat het alarm onderdrukt kan worden&gt;</t>
  </si>
  <si>
    <r>
      <t xml:space="preserve">De alarmering voor ‘Accu bijna leeg’ treedt minimaal 15 minuten voordat de accu geheel leeg is in werking.
</t>
    </r>
    <r>
      <rPr>
        <i/>
        <sz val="10"/>
        <color theme="1"/>
        <rFont val="Corbel"/>
        <family val="2"/>
      </rPr>
      <t>Specificeer het aantal minuten.</t>
    </r>
  </si>
  <si>
    <t>&lt;Hoeveel minuten voordat de accu leeg is wordt een signaal afgegeven.&gt;</t>
  </si>
  <si>
    <r>
      <t xml:space="preserve">Het geluidsniveau van het akoestisch alarm is instelbaar van minimaal 45 dB tot maximaal 85 dB (gemeten  op één meter afstand). 
</t>
    </r>
    <r>
      <rPr>
        <i/>
        <sz val="10"/>
        <color theme="1"/>
        <rFont val="Corbel"/>
        <family val="2"/>
      </rPr>
      <t>Specificeer het minimale en maximale geluidsniveau van het akoestisch alarm is (instelbaar).</t>
    </r>
  </si>
  <si>
    <t>De aangeboden ventilator is uitgerust met een alarmlog voor de duur van minimaal 24 uur .</t>
  </si>
  <si>
    <r>
      <t xml:space="preserve">De aangeboden ventilator is voorzien van een inspiratie overdrukbeveiliging.
</t>
    </r>
    <r>
      <rPr>
        <i/>
        <sz val="10"/>
        <color theme="1"/>
        <rFont val="Corbel"/>
        <family val="2"/>
      </rPr>
      <t>Specifeer op welke wijze dit wordt gerealiseerd.</t>
    </r>
  </si>
  <si>
    <t>&lt;Op welke wijze wordt de de inpsiratie overdrukbeveiliging gerealiseerd?&gt;</t>
  </si>
  <si>
    <t>De inspiratiedruk (Pinsp) is instelbaar van 0 cm H2O tot minimaal 80 cm H2O.</t>
  </si>
  <si>
    <r>
      <t xml:space="preserve">De Insp/Exp verhouding (I.E.) is instelbaar, direct of indirect, van 1:5 tot 3:1.
</t>
    </r>
    <r>
      <rPr>
        <i/>
        <sz val="10"/>
        <color theme="1"/>
        <rFont val="Corbel"/>
        <family val="2"/>
      </rPr>
      <t>Specificeer de I.E. - verhouding.</t>
    </r>
  </si>
  <si>
    <t>&lt; Specificeer de I.E.verhouding&gt;</t>
  </si>
  <si>
    <t xml:space="preserve">De triggergevoeligheid van de flow is instelbaar van 0,5 liter/minuut tot 8 liter/minuut. </t>
  </si>
  <si>
    <r>
      <t xml:space="preserve">Bij spontane ademhaling met drukondersteuning (PC-CSV), dient het eind-inspiratoire triggerniveau waarbij de inspratoire ondersteuning stopt (“cycling off”) instelbaar te zijn.
</t>
    </r>
    <r>
      <rPr>
        <i/>
        <sz val="10"/>
        <color theme="1"/>
        <rFont val="Corbel"/>
        <family val="2"/>
      </rPr>
      <t>Specificeer uw antwoord.</t>
    </r>
  </si>
  <si>
    <t>&lt;Specificeer hoe dit instelbaar is&gt;</t>
  </si>
  <si>
    <t>Indicatoren:
a. De aangeboden ventilator beschikt over een indicator dat de ventilator in stand-by modus staat.
b. De aangeboden ventilator beschikt over een duidelijke accu indicator.</t>
  </si>
  <si>
    <t xml:space="preserve">Display:
a. In bedrijf zijn - onder normale omstandigheden - op een afstand van 1 meter alle weergegeven functies goed (af)leesbaar.
b. De inkijkhoek (links/rechts) is minimaal 150 graden. </t>
  </si>
  <si>
    <t xml:space="preserve">Configureerbaarheid van de display:
a) De volgende zaken zijn aanwezig en bij voorkeur vrij configureerbaar:
     1. Beademingscurves.
     2. Beademingsloops.
b) De menustructuur is deels vrij configureerbaar door superusers. Het configureer menu is afgesloten met een code. </t>
  </si>
  <si>
    <t xml:space="preserve">De aangeboden ventilator is voorzien van ten minste twee RS232 poorten ten behoeve van datacommunicatie. </t>
  </si>
  <si>
    <r>
      <t xml:space="preserve">Instellingen/waarden die op de aangeboden ventilatoren uitgelezen kunnen worden, kunnen ook via het PDMS opgevraagd worden.
</t>
    </r>
    <r>
      <rPr>
        <i/>
        <sz val="10"/>
        <color theme="1"/>
        <rFont val="Corbel"/>
        <family val="2"/>
      </rPr>
      <t>Specificeer uw antwoord.</t>
    </r>
  </si>
  <si>
    <t>&lt;Geef aan wat de mogelijkheden zijn&gt;</t>
  </si>
  <si>
    <t>De aangeboden ventilator beschikt over een driver/drivers die kunnen communiceren met de vigerende Software (IMDsoft Metavision 6.2 en hoger). Tevens moet de beademingsmachine geschikt zijn voor communicatie met HiX (Chipsoft).</t>
  </si>
  <si>
    <t>Alarmen moeten via RS232 communicatie poort uitgelezen kunnen worden.</t>
  </si>
  <si>
    <r>
      <rPr>
        <b/>
        <sz val="20"/>
        <color theme="0"/>
        <rFont val="Corbel"/>
        <family val="2"/>
      </rPr>
      <t>Instructie</t>
    </r>
    <r>
      <rPr>
        <b/>
        <sz val="14"/>
        <color theme="0"/>
        <rFont val="Corbel"/>
        <family val="2"/>
      </rPr>
      <t xml:space="preserve">
Bijlage: </t>
    </r>
    <r>
      <rPr>
        <sz val="14"/>
        <color theme="0"/>
        <rFont val="Corbel"/>
        <family val="2"/>
      </rPr>
      <t>Programma van Eisen</t>
    </r>
  </si>
  <si>
    <r>
      <t xml:space="preserve">Inschrijver vult, voor het perceel of de percelen waarvoor een Inschrijving wordt ingediend, het Programma van Eisen en Wensen in per betreffend perceel.
Dit Excel document is als volgt opgebouwd:
Tabblad Algemene eisen: Eisen die toezien op de opdracht;
Tabblad Logistiek &amp; Administratief: Logistieke en administratieve eisen, geldend voor &lt;alle percelen&gt; in deze aanbesteding.
Wij vragen uw om iedere vraag te beantwoorden, ofwel de </t>
    </r>
    <r>
      <rPr>
        <u/>
        <sz val="10"/>
        <color theme="1"/>
        <rFont val="Corbel"/>
        <family val="2"/>
      </rPr>
      <t>geel gearceerde cellen</t>
    </r>
    <r>
      <rPr>
        <sz val="10"/>
        <color theme="1"/>
        <rFont val="Corbel"/>
        <family val="2"/>
      </rPr>
      <t xml:space="preserve"> in te vullen. In kolom D kunt u door middel van een keuzelijst kiezen uit Ja of Nee. In een aantal gevallen wordt u gevraagd om uw antwoord te motiveren of specificeren. U dient uw antwoord op te nemen in de kolom 'Toelichting Inschrijver' (kolom E). Of een verwijzing te maken indien u de antwoorden separaat bij uw Inschrijving voegt.
In kolom F leest u welke eisen er worden getoetst tijdens de verificatietest.
</t>
    </r>
    <r>
      <rPr>
        <b/>
        <sz val="10"/>
        <color theme="1"/>
        <rFont val="Corbel"/>
        <family val="2"/>
      </rPr>
      <t>Let op!</t>
    </r>
    <r>
      <rPr>
        <sz val="10"/>
        <color theme="1"/>
        <rFont val="Corbel"/>
        <family val="2"/>
      </rPr>
      <t xml:space="preserve">
De eisen dienen beantwoord te worden met “ja” of “nee”, waarmee wordt aangegeven of de Inschrijver wel of niet voldoet aan de gestelde eis. Indien niet voldaan wordt aan één of meerdere eisen zal dit leiden tot uitsluiting van verdere aanbestedingsprocedure. Niets invullen bij een eis wordt aangemerkt als “nee”. 
</t>
    </r>
    <r>
      <rPr>
        <i/>
        <sz val="10"/>
        <color theme="1"/>
        <rFont val="Corbel"/>
        <family val="2"/>
      </rPr>
      <t xml:space="preserve">KO </t>
    </r>
    <r>
      <rPr>
        <sz val="10"/>
        <color theme="1"/>
        <rFont val="Corbel"/>
        <family val="2"/>
      </rPr>
      <t xml:space="preserve">staat voor Knock-Out. Indien uit de toelichting blijkt dat u niet kunt voldoen aan de eis, wordt een eis alsnog aangemerkt als "nee".
Naast de eisen die gesteld worden, treft u ook enkele wensen aan. De wensen worden aangegeven in kolom C. Dit zijn open vragen, u dient uw beantwoording in de kolom 'Toelichting Inschrijver' (kolom E) in te geven. Aan de wensen worden geen waardes toegekend.
Inschrijver verklaart met het invullen van onderhavige Programma van Eisen dat haar beantwoording naar waarheid is, blijft en op ieder moment door het LUMC mag worden gecontroleerd. U dient de tabbladen waar aangegeven door een daartoe bevoegd persoon te laten ondertekenen.
</t>
    </r>
  </si>
  <si>
    <t>Inschrijver dient de definitieve versie van de concept Overeenkomst die wordt toegevoegd aan de Nota van Inlichtingen, integraal en onvoorwaardelijk te accepteren, inclusief de bijlagen van de overeenkomst.</t>
  </si>
  <si>
    <t>Inschrijver accepteert de Algemene Inkoopvoorwaarden LUMC, versie september 2016 integraal en onvoorwaardelijk.</t>
  </si>
  <si>
    <t>I</t>
  </si>
  <si>
    <t>I1</t>
  </si>
  <si>
    <t>I2</t>
  </si>
  <si>
    <t>De aangeboden ventilatoren zijn in ieder geval compatible met de volgende randapparatuur:
a) EKU NO-A toedieningssysteem; 
b) Aeroneb verneveling.</t>
  </si>
  <si>
    <t>Inschrijver stelt een plan op voor de introductie en de implementatie van de ventilatoren op de afdeling IC.</t>
  </si>
  <si>
    <t>Deze eis dient te worden uitgewerkt in onderdeel 1 Implementatieplan.</t>
  </si>
  <si>
    <t>De aangeboden ventilator heeft de mogelijkheid van pre-oxygeneren met instelbaar FiO2 niveau.</t>
  </si>
  <si>
    <t>D11</t>
  </si>
  <si>
    <t>D12</t>
  </si>
  <si>
    <t xml:space="preserve">Bij voorlopige gunning aan Opdrachtnemer dient goedkeuring verkregen te worden van de Deskundige Steriele Medische Hulpmiddelen (DSMH) van het LUMC om, indien van toepassing, de re-useble onderdelen in het LUMC te laten reinigen, desinfecteren en steriliseren. </t>
  </si>
  <si>
    <t>Toelichting/ antwoord Inschrijver</t>
  </si>
  <si>
    <t>Antwoord Inschrijver</t>
  </si>
  <si>
    <t>Het “patiëntendeel” van de ventilator wordt duidelijk gedefinieerd, zodat er geen misverstanden kunnen onstaan met andere onderdelen.</t>
  </si>
  <si>
    <t>Plaats</t>
  </si>
  <si>
    <t>Datum</t>
  </si>
  <si>
    <t>Naam tekeningsbevoegde functionaris</t>
  </si>
  <si>
    <t>Functie tekeningsbevoegde functionaris</t>
  </si>
  <si>
    <t>Handtekening</t>
  </si>
  <si>
    <t>Officiële organisatienaam</t>
  </si>
  <si>
    <t>Deze Eis zal bij voorlopige gunning worden getest.</t>
  </si>
  <si>
    <r>
      <t xml:space="preserve">Bedieningsmenu
a.. De bediening van de ventilatoren is menu gestuurd.
b.. De diepte van het menu is maximaal twee niveaus.
c.. Alle door eindgebruiker aangebrachte wijzigingen in de instellingen dienen – voordat ze in werking treden - bevestigd te worden.
d. De aangeboden ventilatoren beschikken bij voorkeur ten behoeve van instelling van basis parameters over een snelkeuze menu c.q. sneltoetsen. </t>
    </r>
    <r>
      <rPr>
        <i/>
        <sz val="10"/>
        <color theme="1"/>
        <rFont val="Corbel"/>
        <family val="2"/>
      </rPr>
      <t>Inschrijver dient te specificeren welke basis parameters zich achter een snelkeuze menu/sneltoets bevinden.</t>
    </r>
    <r>
      <rPr>
        <sz val="10"/>
        <color theme="1"/>
        <rFont val="Corbel"/>
        <family val="2"/>
      </rPr>
      <t xml:space="preserve">
e. De aangeboden ventilatoren houden in stand by, bij stroomuitval en bij transport de laatste menu instellingen vast (geheugen functie).
f. Automatisch ingestelde parameters worden vastgehouden bij een verandering van de beademingsmodus.</t>
    </r>
  </si>
  <si>
    <t>Deze wens wordt beoordeeld bij onderdeel 5 Overig /zie Bijlage Format uitwerking onderdeel 4 en 5.</t>
  </si>
  <si>
    <t>Aanbevolen methode en middelen van reiniging/desinfectie voldoen aan de in het beleid ziekenhuishygiëne LUMC opgenomen schoonmaakmiddelen.</t>
  </si>
  <si>
    <r>
      <t xml:space="preserve">Inschrijver biedt een opleidingsprogramma aan wat bestaat uit:
- Uitgebreide training voor de leden van de beademingswerkgroep;
</t>
    </r>
    <r>
      <rPr>
        <sz val="10"/>
        <rFont val="Corbel"/>
        <family val="2"/>
      </rPr>
      <t>- Uiterlijk 4 weken van te voren aan alle artsen en verpleegkundigen en technici;</t>
    </r>
    <r>
      <rPr>
        <sz val="10"/>
        <color theme="1"/>
        <rFont val="Corbel"/>
        <family val="2"/>
      </rPr>
      <t xml:space="preserve">
- De trainingen vinden in het LUMC plaats.</t>
    </r>
  </si>
  <si>
    <t>Betreft onderdeel 1 Implementatieplan.</t>
  </si>
  <si>
    <r>
      <t xml:space="preserve">Inschrijver dient alle aansluitingen ten behoeve van re-usables en disposables te specificeren, waaronder de diameter aansluiting beademingslang, type connectoren, etc.
</t>
    </r>
    <r>
      <rPr>
        <i/>
        <sz val="10"/>
        <color theme="1"/>
        <rFont val="Corbel"/>
        <family val="2"/>
      </rPr>
      <t>Voeg u specificatie separaat toe aan uw Inschrijving, met verwijzing naar Eis D3.</t>
    </r>
  </si>
  <si>
    <t>Het aantal onderdelen wordt beoordeeld bij onderdeel 5 Overig /zie Bijlage Format uitwerking onderdeel 4 en 5.</t>
  </si>
  <si>
    <t>Voor alle aangeboden re-usble onderdelen (en overige hulpmiddelen) wordt een handleiding voor reiniging, desinfectie en sterilisatie meegeleverd in Nederlandse of Engelse taal, steriliseren conform besluit medische hulpmiddelen onderdeel 1 artikel 13.6. De inhoud van de informatie komt overeen met de EN ISO 17664.</t>
  </si>
  <si>
    <t>Deze wens wordt beoordeeld bij onderdeel 3 Gebruikersgemak/zie Bijlage toelichting onderdeel 3 Gebruikersgemak.</t>
  </si>
  <si>
    <t>Deze wens wordt beoordeeld bij onderdeel 4 Specificieke functionaliteiten, zie Bijlage Format uitwerking onderdeel 4 en 5.</t>
  </si>
  <si>
    <t>De display van de monitor wordt beoordeeld bij onderdeel 3 Gebruikersgemak/ zie Bijlage toelichting onderdeel 3 Gebruikersgemak.</t>
  </si>
  <si>
    <t>&lt; Geeft uw minimum en maximum geluidsniveau van het akoestisch alarm (instelbaar) op&gt;
Deze wens wordt beoordeeld bij onderdeel 3 Gebruikersgemak/zie Bijlage toelichting onderdeel 3 Gebruikersgemak.</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</si>
</sst>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color theme="1"/>
      <name val="Arial"/>
      <family val="2"/>
    </font>
    <font>
      <b/>
      <sz val="10"/>
      <color theme="0"/>
      <name val="Arial"/>
      <family val="2"/>
    </font>
    <font>
      <sz val="10"/>
      <color rgb="FFFF0000"/>
      <name val="Arial"/>
      <family val="2"/>
    </font>
    <font>
      <sz val="10"/>
      <color theme="0"/>
      <name val="Arial"/>
      <family val="2"/>
    </font>
    <font>
      <sz val="10"/>
      <name val="Arial"/>
      <family val="2"/>
    </font>
    <font>
      <b/>
      <sz val="12"/>
      <name val="Arial"/>
      <family val="2"/>
    </font>
    <font>
      <b/>
      <sz val="10"/>
      <name val="Arial"/>
      <family val="2"/>
    </font>
    <font>
      <b/>
      <sz val="10"/>
      <color rgb="FFFF0000"/>
      <name val="Arial"/>
      <family val="2"/>
    </font>
    <font>
      <i/>
      <sz val="10"/>
      <color rgb="FFFF0000"/>
      <name val="Arial"/>
      <family val="2"/>
    </font>
    <font>
      <sz val="12"/>
      <name val="Arial"/>
      <family val="2"/>
    </font>
    <font>
      <sz val="10"/>
      <color indexed="10"/>
      <name val="Arial"/>
      <family val="2"/>
    </font>
    <font>
      <i/>
      <sz val="10"/>
      <name val="Arial"/>
      <family val="2"/>
    </font>
    <font>
      <b/>
      <sz val="14"/>
      <name val="Arial"/>
      <family val="2"/>
    </font>
    <font>
      <sz val="12"/>
      <color indexed="10"/>
      <name val="Arial"/>
      <family val="2"/>
    </font>
    <font>
      <b/>
      <sz val="11"/>
      <color theme="0"/>
      <name val="Arial"/>
      <family val="2"/>
    </font>
    <font>
      <b/>
      <sz val="20"/>
      <color theme="0"/>
      <name val="Arial"/>
      <family val="2"/>
    </font>
    <font>
      <b/>
      <sz val="36"/>
      <color theme="0"/>
      <name val="Arial"/>
      <family val="2"/>
    </font>
    <font>
      <sz val="10"/>
      <name val="Arial"/>
      <family val="2"/>
    </font>
    <font>
      <b/>
      <sz val="10"/>
      <color rgb="FF003C7D"/>
      <name val="Arial"/>
      <family val="2"/>
    </font>
    <font>
      <sz val="11"/>
      <color theme="1"/>
      <name val="Calibri"/>
      <family val="2"/>
      <scheme val="minor"/>
    </font>
    <font>
      <sz val="10"/>
      <color theme="1"/>
      <name val="Arial"/>
      <family val="2"/>
    </font>
    <font>
      <b/>
      <sz val="11"/>
      <color theme="0"/>
      <name val="Corbel"/>
      <family val="2"/>
    </font>
    <font>
      <b/>
      <sz val="20"/>
      <color theme="0"/>
      <name val="Corbel"/>
      <family val="2"/>
    </font>
    <font>
      <sz val="10"/>
      <color theme="1"/>
      <name val="Corbel"/>
      <family val="2"/>
    </font>
    <font>
      <sz val="10"/>
      <color theme="0"/>
      <name val="Corbel"/>
      <family val="2"/>
    </font>
    <font>
      <sz val="11"/>
      <color theme="0"/>
      <name val="Corbel"/>
      <family val="2"/>
    </font>
    <font>
      <i/>
      <sz val="11"/>
      <color theme="0"/>
      <name val="Corbel"/>
      <family val="2"/>
    </font>
    <font>
      <b/>
      <sz val="10"/>
      <name val="Corbel"/>
      <family val="2"/>
    </font>
    <font>
      <b/>
      <sz val="10"/>
      <color theme="0"/>
      <name val="Corbel"/>
      <family val="2"/>
    </font>
    <font>
      <sz val="10"/>
      <name val="Corbel"/>
      <family val="2"/>
    </font>
    <font>
      <i/>
      <sz val="10"/>
      <name val="Corbel"/>
      <family val="2"/>
    </font>
    <font>
      <i/>
      <sz val="10"/>
      <color theme="1"/>
      <name val="Corbel"/>
      <family val="2"/>
    </font>
    <font>
      <b/>
      <sz val="10"/>
      <color theme="1"/>
      <name val="Corbel"/>
      <family val="2"/>
    </font>
    <font>
      <b/>
      <sz val="14"/>
      <color theme="0"/>
      <name val="Corbel"/>
      <family val="2"/>
    </font>
    <font>
      <sz val="14"/>
      <color theme="0"/>
      <name val="Corbel"/>
      <family val="2"/>
    </font>
    <font>
      <u/>
      <sz val="10"/>
      <color theme="1"/>
      <name val="Corbel"/>
      <family val="2"/>
    </font>
    <font>
      <sz val="10"/>
      <color rgb="FFFF0000"/>
      <name val="Corbel"/>
      <family val="2"/>
    </font>
    <font>
      <sz val="9"/>
      <color theme="1"/>
      <name val="Cambria"/>
      <family val="1"/>
    </font>
  </fonts>
  <fills count="16">
    <fill>
      <patternFill patternType="none"/>
    </fill>
    <fill>
      <patternFill patternType="gray125"/>
    </fill>
    <fill>
      <patternFill patternType="solid">
        <fgColor indexed="1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6E90A6"/>
        <bgColor indexed="64"/>
      </patternFill>
    </fill>
    <fill>
      <patternFill patternType="solid">
        <fgColor rgb="FF003C7D"/>
        <bgColor indexed="64"/>
      </patternFill>
    </fill>
    <fill>
      <patternFill patternType="solid">
        <fgColor rgb="FF007CC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s>
  <borders count="31">
    <border>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style="thin">
        <color indexed="64"/>
      </left>
      <right style="thin">
        <color rgb="FFFFC000"/>
      </right>
      <top style="thin">
        <color indexed="64"/>
      </top>
      <bottom style="thin">
        <color indexed="64"/>
      </bottom>
      <diagonal/>
    </border>
    <border>
      <left style="thin">
        <color rgb="FFFFC000"/>
      </left>
      <right style="thin">
        <color rgb="FFFFC000"/>
      </right>
      <top style="thin">
        <color rgb="FFFFC000"/>
      </top>
      <bottom/>
      <diagonal/>
    </border>
    <border>
      <left style="thin">
        <color rgb="FFFFC000"/>
      </left>
      <right style="thin">
        <color rgb="FFFFC000"/>
      </right>
      <top/>
      <bottom/>
      <diagonal/>
    </border>
    <border>
      <left style="thin">
        <color rgb="FFFFC000"/>
      </left>
      <right style="thin">
        <color rgb="FFFFC000"/>
      </right>
      <top/>
      <bottom style="thin">
        <color rgb="FFFFC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4" fillId="0" borderId="0"/>
    <xf numFmtId="0" fontId="17" fillId="0" borderId="0"/>
    <xf numFmtId="0" fontId="19" fillId="0" borderId="0"/>
    <xf numFmtId="0" fontId="20" fillId="0" borderId="0"/>
    <xf numFmtId="0" fontId="4" fillId="0" borderId="0"/>
  </cellStyleXfs>
  <cellXfs count="330">
    <xf numFmtId="0" fontId="0" fillId="0" borderId="0" xfId="0"/>
    <xf numFmtId="0" fontId="0" fillId="0" borderId="0" xfId="0" applyAlignment="1">
      <alignment wrapText="1"/>
    </xf>
    <xf numFmtId="0" fontId="5"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0" fillId="0" borderId="5" xfId="0"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4" fillId="3" borderId="4"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0" fillId="0" borderId="3" xfId="0" applyBorder="1" applyAlignment="1">
      <alignment horizontal="center" vertical="center"/>
    </xf>
    <xf numFmtId="0" fontId="4" fillId="0" borderId="12" xfId="0" applyFont="1" applyBorder="1" applyAlignment="1">
      <alignment horizontal="center" vertical="center"/>
    </xf>
    <xf numFmtId="0" fontId="2" fillId="0" borderId="5" xfId="0" applyFont="1" applyBorder="1" applyAlignment="1">
      <alignment horizontal="left" vertical="center" wrapText="1"/>
    </xf>
    <xf numFmtId="0" fontId="0" fillId="0" borderId="5" xfId="0"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0" fillId="0" borderId="3" xfId="0" applyFill="1" applyBorder="1" applyAlignment="1">
      <alignment horizontal="center" vertical="center"/>
    </xf>
    <xf numFmtId="0" fontId="4" fillId="0" borderId="3" xfId="0" applyFont="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left" vertical="center"/>
    </xf>
    <xf numFmtId="0" fontId="9" fillId="0" borderId="6" xfId="0" applyFont="1" applyFill="1" applyBorder="1" applyAlignment="1">
      <alignment horizontal="center" vertical="center"/>
    </xf>
    <xf numFmtId="0" fontId="9" fillId="0" borderId="6"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4" xfId="0" applyFill="1" applyBorder="1" applyAlignment="1">
      <alignment horizontal="center" vertical="center"/>
    </xf>
    <xf numFmtId="0" fontId="4" fillId="0" borderId="11" xfId="0" applyFont="1" applyFill="1" applyBorder="1" applyAlignment="1">
      <alignment horizontal="center" vertical="center"/>
    </xf>
    <xf numFmtId="0" fontId="4" fillId="3" borderId="3" xfId="0" applyFont="1" applyFill="1" applyBorder="1" applyAlignment="1" applyProtection="1">
      <alignment horizontal="center" vertical="center" wrapText="1"/>
      <protection locked="0"/>
    </xf>
    <xf numFmtId="0" fontId="5" fillId="0" borderId="9" xfId="0" applyFont="1" applyFill="1" applyBorder="1" applyAlignment="1">
      <alignment horizontal="left" vertical="center"/>
    </xf>
    <xf numFmtId="0" fontId="9" fillId="0" borderId="5" xfId="0" applyFont="1" applyBorder="1" applyAlignment="1">
      <alignment horizontal="left" vertical="center" wrapText="1"/>
    </xf>
    <xf numFmtId="0" fontId="5" fillId="0" borderId="9"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9"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 xfId="0" applyFont="1" applyBorder="1" applyAlignment="1">
      <alignment horizontal="left" vertical="top" wrapText="1"/>
    </xf>
    <xf numFmtId="1" fontId="4" fillId="0"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11" fillId="0" borderId="9" xfId="0" applyFont="1" applyFill="1" applyBorder="1" applyAlignment="1">
      <alignment horizontal="center" vertical="center"/>
    </xf>
    <xf numFmtId="0" fontId="4" fillId="0" borderId="13" xfId="0" applyFont="1" applyFill="1" applyBorder="1" applyAlignment="1">
      <alignment horizontal="left" vertical="center" wrapText="1"/>
    </xf>
    <xf numFmtId="0" fontId="5" fillId="0" borderId="9" xfId="0" applyFont="1" applyBorder="1" applyAlignment="1">
      <alignment horizontal="left" vertical="top" wrapText="1"/>
    </xf>
    <xf numFmtId="1" fontId="4" fillId="0"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ill="1" applyBorder="1" applyAlignment="1">
      <alignment horizontal="center" vertical="center"/>
    </xf>
    <xf numFmtId="0" fontId="0" fillId="0" borderId="16" xfId="0"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Border="1" applyAlignment="1">
      <alignment horizontal="center" vertical="center"/>
    </xf>
    <xf numFmtId="0" fontId="0" fillId="0" borderId="6" xfId="0" applyFill="1" applyBorder="1" applyAlignment="1">
      <alignment horizontal="center" vertical="center" wrapText="1"/>
    </xf>
    <xf numFmtId="0" fontId="4" fillId="0" borderId="6" xfId="0" applyFont="1" applyFill="1" applyBorder="1" applyAlignment="1">
      <alignment horizontal="center" vertical="center"/>
    </xf>
    <xf numFmtId="0" fontId="4" fillId="0" borderId="13" xfId="0" applyFont="1" applyBorder="1" applyAlignment="1">
      <alignment horizontal="left" vertical="center" wrapText="1"/>
    </xf>
    <xf numFmtId="0" fontId="4" fillId="4"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5" xfId="0" applyFill="1" applyBorder="1" applyAlignment="1">
      <alignment horizontal="center" vertical="center" wrapText="1"/>
    </xf>
    <xf numFmtId="0" fontId="4" fillId="3" borderId="5" xfId="0" applyFont="1" applyFill="1" applyBorder="1" applyAlignment="1" applyProtection="1">
      <alignment horizontal="center" vertical="center"/>
      <protection locked="0"/>
    </xf>
    <xf numFmtId="0" fontId="0" fillId="0" borderId="13" xfId="0" applyFill="1" applyBorder="1" applyAlignment="1">
      <alignment horizontal="center" vertical="center"/>
    </xf>
    <xf numFmtId="0" fontId="4" fillId="0" borderId="14" xfId="0" applyFont="1" applyFill="1" applyBorder="1" applyAlignment="1">
      <alignment horizontal="center" vertical="center"/>
    </xf>
    <xf numFmtId="0" fontId="4" fillId="0" borderId="12" xfId="0" applyFont="1" applyBorder="1" applyAlignment="1">
      <alignment horizontal="left" vertical="center" wrapText="1"/>
    </xf>
    <xf numFmtId="0" fontId="4" fillId="0" borderId="4" xfId="0" applyFont="1" applyFill="1" applyBorder="1" applyAlignment="1">
      <alignment horizontal="center" vertical="center"/>
    </xf>
    <xf numFmtId="0" fontId="2"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5" borderId="5" xfId="0" applyFont="1" applyFill="1" applyBorder="1" applyAlignment="1">
      <alignment vertical="center" wrapText="1"/>
    </xf>
    <xf numFmtId="0" fontId="4" fillId="2" borderId="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Border="1" applyAlignment="1">
      <alignment horizontal="center" vertical="center"/>
    </xf>
    <xf numFmtId="0" fontId="4" fillId="5" borderId="4" xfId="0" applyFont="1" applyFill="1" applyBorder="1" applyAlignment="1">
      <alignment horizontal="center" vertical="center" wrapText="1"/>
    </xf>
    <xf numFmtId="0" fontId="4" fillId="0" borderId="5" xfId="0" applyFont="1" applyFill="1" applyBorder="1" applyAlignment="1">
      <alignment vertical="center"/>
    </xf>
    <xf numFmtId="0" fontId="4" fillId="0" borderId="5" xfId="0" applyFont="1" applyBorder="1" applyAlignment="1">
      <alignment vertical="center"/>
    </xf>
    <xf numFmtId="0" fontId="4" fillId="6" borderId="12" xfId="0" applyFont="1" applyFill="1" applyBorder="1" applyAlignment="1">
      <alignment vertical="center"/>
    </xf>
    <xf numFmtId="0" fontId="4" fillId="6" borderId="15" xfId="0" applyFont="1" applyFill="1" applyBorder="1" applyAlignment="1">
      <alignment horizontal="center" vertical="center"/>
    </xf>
    <xf numFmtId="0" fontId="4" fillId="6" borderId="15" xfId="0" applyFont="1" applyFill="1" applyBorder="1" applyAlignment="1">
      <alignment horizontal="right" vertical="center"/>
    </xf>
    <xf numFmtId="0" fontId="4" fillId="6" borderId="16" xfId="0" applyFont="1" applyFill="1" applyBorder="1" applyAlignment="1">
      <alignment vertical="center"/>
    </xf>
    <xf numFmtId="0" fontId="4" fillId="0" borderId="0" xfId="0" applyFont="1" applyAlignment="1">
      <alignment vertical="center"/>
    </xf>
    <xf numFmtId="0" fontId="4" fillId="6" borderId="11" xfId="0" applyFont="1" applyFill="1" applyBorder="1" applyAlignment="1">
      <alignment vertical="center"/>
    </xf>
    <xf numFmtId="0" fontId="4" fillId="6" borderId="10" xfId="0" applyFont="1" applyFill="1" applyBorder="1" applyAlignment="1">
      <alignment vertical="center" wrapText="1"/>
    </xf>
    <xf numFmtId="0" fontId="4" fillId="6" borderId="10" xfId="0" applyFont="1" applyFill="1" applyBorder="1" applyAlignment="1">
      <alignment horizontal="right" vertical="center"/>
    </xf>
    <xf numFmtId="0" fontId="4" fillId="6" borderId="10" xfId="0" applyFont="1" applyFill="1" applyBorder="1" applyAlignment="1">
      <alignment vertical="center"/>
    </xf>
    <xf numFmtId="0" fontId="4" fillId="6" borderId="8" xfId="0" applyFont="1" applyFill="1" applyBorder="1" applyAlignment="1">
      <alignment vertical="center"/>
    </xf>
    <xf numFmtId="0" fontId="12" fillId="0" borderId="11" xfId="0" applyFont="1" applyFill="1" applyBorder="1" applyAlignment="1" applyProtection="1">
      <alignment horizontal="center" vertical="center" wrapText="1"/>
    </xf>
    <xf numFmtId="0" fontId="12"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1" fontId="6" fillId="0" borderId="0" xfId="0" applyNumberFormat="1" applyFont="1" applyFill="1" applyBorder="1" applyAlignment="1" applyProtection="1">
      <alignment horizontal="center" vertical="center" wrapText="1"/>
    </xf>
    <xf numFmtId="0" fontId="4" fillId="0" borderId="0" xfId="0" applyFont="1" applyBorder="1" applyAlignment="1">
      <alignment horizontal="left"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1" xfId="0" applyFont="1" applyBorder="1" applyAlignment="1">
      <alignment horizontal="left" vertical="top" wrapText="1"/>
    </xf>
    <xf numFmtId="0" fontId="6" fillId="0" borderId="10" xfId="0"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1" fontId="6" fillId="0" borderId="10" xfId="0" applyNumberFormat="1" applyFont="1" applyBorder="1" applyAlignment="1">
      <alignment horizontal="center" vertical="center" wrapText="1"/>
    </xf>
    <xf numFmtId="0" fontId="0" fillId="0" borderId="8" xfId="0" applyFill="1" applyBorder="1" applyAlignment="1">
      <alignment horizontal="center" vertical="center" wrapText="1"/>
    </xf>
    <xf numFmtId="0" fontId="4" fillId="2" borderId="4" xfId="0"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4" fillId="0" borderId="4" xfId="0" applyFont="1" applyFill="1" applyBorder="1" applyAlignment="1">
      <alignment wrapText="1"/>
    </xf>
    <xf numFmtId="1" fontId="0" fillId="0" borderId="5" xfId="0" applyNumberFormat="1" applyFill="1" applyBorder="1" applyAlignment="1">
      <alignment horizontal="center" vertical="center"/>
    </xf>
    <xf numFmtId="0" fontId="0" fillId="0" borderId="5" xfId="0" applyFill="1" applyBorder="1" applyProtection="1">
      <protection locked="0"/>
    </xf>
    <xf numFmtId="0" fontId="0" fillId="0" borderId="5" xfId="0" applyBorder="1" applyProtection="1">
      <protection locked="0"/>
    </xf>
    <xf numFmtId="0" fontId="4" fillId="0" borderId="5" xfId="0" applyFont="1" applyBorder="1" applyAlignment="1">
      <alignment horizontal="left" vertical="top" wrapText="1"/>
    </xf>
    <xf numFmtId="0" fontId="4" fillId="0" borderId="5" xfId="0" applyFont="1" applyFill="1" applyBorder="1" applyAlignment="1">
      <alignment horizontal="left" vertical="top" wrapText="1"/>
    </xf>
    <xf numFmtId="0" fontId="0" fillId="0" borderId="5" xfId="0" applyBorder="1" applyAlignment="1">
      <alignment horizontal="left" vertical="center"/>
    </xf>
    <xf numFmtId="0" fontId="4" fillId="0" borderId="3" xfId="0" applyFont="1" applyBorder="1" applyAlignment="1">
      <alignment wrapText="1"/>
    </xf>
    <xf numFmtId="1" fontId="4"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5" fillId="0" borderId="12" xfId="0" applyFont="1" applyBorder="1" applyAlignment="1">
      <alignment horizontal="left" vertical="top" wrapText="1"/>
    </xf>
    <xf numFmtId="1" fontId="4" fillId="0" borderId="15" xfId="0"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4" fillId="0" borderId="15" xfId="0" applyFont="1" applyFill="1" applyBorder="1" applyAlignment="1">
      <alignment horizontal="center" vertical="center"/>
    </xf>
    <xf numFmtId="0" fontId="5" fillId="0" borderId="9" xfId="1" applyFont="1" applyFill="1" applyBorder="1" applyAlignment="1">
      <alignment horizontal="center" vertical="center" wrapText="1"/>
    </xf>
    <xf numFmtId="0" fontId="5" fillId="0" borderId="9" xfId="1" applyFont="1" applyBorder="1" applyAlignment="1">
      <alignment horizontal="left" vertical="top" wrapText="1"/>
    </xf>
    <xf numFmtId="0" fontId="4" fillId="0" borderId="5" xfId="1" applyFont="1" applyBorder="1" applyAlignment="1">
      <alignment horizontal="center" vertical="center" wrapText="1"/>
    </xf>
    <xf numFmtId="0" fontId="4" fillId="0" borderId="6" xfId="1" applyFont="1" applyBorder="1" applyAlignment="1" applyProtection="1">
      <alignment horizontal="center" vertical="center" wrapText="1"/>
      <protection locked="0"/>
    </xf>
    <xf numFmtId="0" fontId="4" fillId="0" borderId="6" xfId="1" applyFont="1" applyBorder="1" applyAlignment="1">
      <alignment horizontal="center" vertical="center" wrapText="1"/>
    </xf>
    <xf numFmtId="1" fontId="4" fillId="0" borderId="6" xfId="1" applyNumberFormat="1" applyFont="1" applyFill="1" applyBorder="1" applyAlignment="1">
      <alignment horizontal="center" vertical="center" wrapText="1"/>
    </xf>
    <xf numFmtId="0" fontId="4" fillId="0" borderId="6" xfId="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left" wrapText="1"/>
    </xf>
    <xf numFmtId="0" fontId="4" fillId="0" borderId="0"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0" fillId="0" borderId="6" xfId="0"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pplyProtection="1">
      <alignment horizontal="center" vertical="center" wrapText="1"/>
      <protection locked="0"/>
    </xf>
    <xf numFmtId="1" fontId="9" fillId="0" borderId="15" xfId="0" applyNumberFormat="1" applyFont="1" applyFill="1" applyBorder="1" applyAlignment="1">
      <alignment horizont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6" xfId="0" applyFont="1" applyBorder="1" applyAlignment="1" applyProtection="1">
      <alignment horizontal="center" vertical="center" wrapText="1"/>
      <protection locked="0"/>
    </xf>
    <xf numFmtId="1"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4" xfId="0" applyFont="1" applyBorder="1" applyAlignment="1">
      <alignment horizontal="left" vertical="top"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xf>
    <xf numFmtId="0" fontId="5" fillId="0" borderId="9" xfId="0" applyFont="1" applyFill="1" applyBorder="1" applyAlignment="1">
      <alignment horizontal="left" vertical="top" wrapText="1"/>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9" fillId="0" borderId="14"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16" xfId="0" applyFont="1" applyBorder="1" applyAlignment="1">
      <alignment horizontal="center" vertical="center"/>
    </xf>
    <xf numFmtId="0" fontId="5" fillId="0" borderId="5" xfId="0" applyFont="1" applyBorder="1" applyAlignment="1">
      <alignment horizontal="left" vertical="top" wrapText="1"/>
    </xf>
    <xf numFmtId="0" fontId="13"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1" fontId="9" fillId="0" borderId="5" xfId="0" applyNumberFormat="1" applyFont="1" applyFill="1" applyBorder="1" applyAlignment="1">
      <alignment horizontal="center" vertical="center" wrapText="1"/>
    </xf>
    <xf numFmtId="0" fontId="9" fillId="0" borderId="0" xfId="0" applyFont="1" applyFill="1" applyAlignment="1">
      <alignment horizontal="center" vertical="center"/>
    </xf>
    <xf numFmtId="0" fontId="4" fillId="0" borderId="3" xfId="0" applyFont="1" applyBorder="1" applyAlignment="1">
      <alignment vertical="center"/>
    </xf>
    <xf numFmtId="0" fontId="5" fillId="7" borderId="9" xfId="0" applyFont="1" applyFill="1" applyBorder="1" applyAlignment="1">
      <alignment horizontal="center" vertical="center" wrapText="1"/>
    </xf>
    <xf numFmtId="0" fontId="5" fillId="7" borderId="6" xfId="0" applyFont="1" applyFill="1" applyBorder="1" applyAlignment="1">
      <alignment horizontal="left" vertical="top" wrapText="1"/>
    </xf>
    <xf numFmtId="0" fontId="13" fillId="7" borderId="6" xfId="0" applyFont="1" applyFill="1" applyBorder="1" applyAlignment="1">
      <alignment horizontal="center" vertical="center" wrapText="1"/>
    </xf>
    <xf numFmtId="0" fontId="13" fillId="7" borderId="6" xfId="0" applyFont="1" applyFill="1" applyBorder="1" applyAlignment="1" applyProtection="1">
      <alignment horizontal="center" vertical="center" wrapText="1"/>
      <protection locked="0"/>
    </xf>
    <xf numFmtId="1" fontId="9" fillId="7" borderId="6"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7" xfId="0" applyFont="1" applyFill="1" applyBorder="1" applyAlignment="1">
      <alignment horizontal="left" vertical="center" wrapText="1"/>
    </xf>
    <xf numFmtId="0" fontId="4" fillId="5" borderId="4" xfId="0" applyFont="1" applyFill="1" applyBorder="1" applyAlignment="1">
      <alignment horizontal="left" vertical="top" wrapText="1"/>
    </xf>
    <xf numFmtId="0" fontId="0" fillId="0" borderId="4" xfId="0" applyBorder="1" applyAlignment="1">
      <alignment horizontal="center" vertical="center" wrapText="1"/>
    </xf>
    <xf numFmtId="0" fontId="4" fillId="5" borderId="5" xfId="0" applyFont="1" applyFill="1" applyBorder="1" applyAlignment="1">
      <alignment vertical="top" wrapText="1"/>
    </xf>
    <xf numFmtId="0" fontId="0" fillId="0" borderId="5" xfId="0" applyFill="1" applyBorder="1" applyAlignment="1">
      <alignment vertical="top"/>
    </xf>
    <xf numFmtId="0" fontId="4" fillId="0" borderId="5" xfId="0" applyFont="1" applyFill="1" applyBorder="1" applyAlignment="1" applyProtection="1">
      <alignment horizontal="center" vertical="center" wrapText="1"/>
      <protection locked="0"/>
    </xf>
    <xf numFmtId="1" fontId="0" fillId="0" borderId="5" xfId="0" applyNumberFormat="1" applyFill="1" applyBorder="1" applyAlignment="1">
      <alignment vertical="top"/>
    </xf>
    <xf numFmtId="0" fontId="0" fillId="0" borderId="0" xfId="0" applyFill="1" applyAlignment="1">
      <alignment horizontal="center" vertical="center"/>
    </xf>
    <xf numFmtId="0" fontId="4" fillId="0" borderId="0" xfId="0" applyFont="1" applyAlignment="1">
      <alignment horizontal="left" vertical="top"/>
    </xf>
    <xf numFmtId="0" fontId="0" fillId="0" borderId="0" xfId="0" applyAlignment="1"/>
    <xf numFmtId="1" fontId="0" fillId="0" borderId="0" xfId="0" applyNumberFormat="1" applyAlignment="1">
      <alignment horizontal="center" vertical="center"/>
    </xf>
    <xf numFmtId="0" fontId="0" fillId="6" borderId="9" xfId="0" applyFill="1" applyBorder="1" applyAlignment="1">
      <alignment horizontal="right" wrapText="1"/>
    </xf>
    <xf numFmtId="0" fontId="4" fillId="6" borderId="6" xfId="0" applyFont="1" applyFill="1" applyBorder="1" applyAlignment="1">
      <alignment horizontal="center" vertical="center"/>
    </xf>
    <xf numFmtId="0" fontId="0" fillId="6" borderId="7" xfId="0" applyFill="1" applyBorder="1" applyAlignment="1">
      <alignment horizontal="left" vertical="center" wrapText="1"/>
    </xf>
    <xf numFmtId="0" fontId="4" fillId="8" borderId="0" xfId="0" applyFont="1" applyFill="1" applyBorder="1" applyAlignment="1">
      <alignment horizontal="left" vertical="center" wrapText="1"/>
    </xf>
    <xf numFmtId="0" fontId="4" fillId="8" borderId="0" xfId="0" applyFont="1" applyFill="1" applyBorder="1" applyAlignment="1">
      <alignment horizontal="left" vertical="center"/>
    </xf>
    <xf numFmtId="0" fontId="4" fillId="8" borderId="0" xfId="0" applyFont="1" applyFill="1" applyBorder="1" applyAlignment="1">
      <alignment vertical="center" wrapText="1"/>
    </xf>
    <xf numFmtId="0" fontId="4" fillId="8" borderId="0" xfId="0" applyFont="1" applyFill="1" applyBorder="1" applyAlignment="1">
      <alignment vertical="center"/>
    </xf>
    <xf numFmtId="0" fontId="7" fillId="8" borderId="0" xfId="0" applyFont="1" applyFill="1" applyBorder="1" applyAlignment="1" applyProtection="1">
      <alignment horizontal="left" vertical="center"/>
    </xf>
    <xf numFmtId="0" fontId="14"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1" fillId="9" borderId="0" xfId="0" applyFont="1" applyFill="1" applyBorder="1" applyAlignment="1" applyProtection="1">
      <alignment horizontal="center" vertical="center" wrapText="1"/>
    </xf>
    <xf numFmtId="1" fontId="1" fillId="9" borderId="0" xfId="0" applyNumberFormat="1" applyFont="1" applyFill="1" applyBorder="1" applyAlignment="1" applyProtection="1">
      <alignment horizontal="center" vertical="center" wrapText="1"/>
    </xf>
    <xf numFmtId="0" fontId="6" fillId="8" borderId="2" xfId="0" applyFont="1" applyFill="1" applyBorder="1" applyAlignment="1">
      <alignment vertical="center"/>
    </xf>
    <xf numFmtId="0" fontId="15" fillId="8" borderId="1" xfId="0" applyFont="1" applyFill="1" applyBorder="1" applyAlignment="1">
      <alignment horizontal="left" vertical="center"/>
    </xf>
    <xf numFmtId="0" fontId="3" fillId="8" borderId="0" xfId="0" applyFont="1" applyFill="1" applyBorder="1" applyAlignment="1">
      <alignment vertical="center"/>
    </xf>
    <xf numFmtId="0" fontId="3" fillId="8" borderId="0" xfId="0" applyFont="1" applyFill="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5" borderId="5" xfId="0" applyFont="1" applyFill="1" applyBorder="1" applyAlignment="1">
      <alignment vertical="center" wrapText="1"/>
    </xf>
    <xf numFmtId="0" fontId="3" fillId="10" borderId="10" xfId="0" applyFont="1" applyFill="1" applyBorder="1" applyAlignment="1">
      <alignment vertical="center"/>
    </xf>
    <xf numFmtId="0" fontId="1" fillId="10" borderId="10" xfId="0" applyFont="1" applyFill="1" applyBorder="1" applyAlignment="1" applyProtection="1">
      <alignment horizontal="left" vertical="center"/>
    </xf>
    <xf numFmtId="49" fontId="1" fillId="10" borderId="10" xfId="0" applyNumberFormat="1" applyFont="1" applyFill="1" applyBorder="1" applyAlignment="1" applyProtection="1">
      <alignment horizontal="left" vertical="center"/>
    </xf>
    <xf numFmtId="0" fontId="3" fillId="10" borderId="0" xfId="0" applyFont="1" applyFill="1"/>
    <xf numFmtId="0" fontId="3" fillId="10" borderId="10" xfId="0" applyFont="1" applyFill="1" applyBorder="1" applyAlignment="1">
      <alignment horizontal="left" vertical="center"/>
    </xf>
    <xf numFmtId="0" fontId="3" fillId="10" borderId="10" xfId="0" applyFont="1" applyFill="1" applyBorder="1" applyAlignment="1">
      <alignment horizontal="left" vertical="center" wrapText="1"/>
    </xf>
    <xf numFmtId="0" fontId="1" fillId="10" borderId="11" xfId="0" applyFont="1" applyFill="1" applyBorder="1" applyAlignment="1" applyProtection="1">
      <alignment horizontal="center" vertical="center" wrapText="1"/>
    </xf>
    <xf numFmtId="0" fontId="1" fillId="10" borderId="10" xfId="0" applyFont="1" applyFill="1" applyBorder="1" applyAlignment="1">
      <alignment horizontal="left" vertical="center" wrapText="1"/>
    </xf>
    <xf numFmtId="0" fontId="1" fillId="10" borderId="9" xfId="0" applyFont="1" applyFill="1" applyBorder="1" applyAlignment="1">
      <alignment horizontal="center" vertical="center" wrapText="1"/>
    </xf>
    <xf numFmtId="0" fontId="1" fillId="10" borderId="6" xfId="0" applyFont="1" applyFill="1" applyBorder="1" applyAlignment="1">
      <alignment horizontal="left" vertical="top" wrapText="1"/>
    </xf>
    <xf numFmtId="0" fontId="3" fillId="10" borderId="6" xfId="0" applyFont="1" applyFill="1" applyBorder="1" applyAlignment="1">
      <alignment horizontal="center" vertical="center" wrapText="1"/>
    </xf>
    <xf numFmtId="0" fontId="3" fillId="10" borderId="6" xfId="0" applyFont="1" applyFill="1" applyBorder="1" applyAlignment="1" applyProtection="1">
      <alignment horizontal="center" vertical="center" wrapText="1"/>
      <protection locked="0"/>
    </xf>
    <xf numFmtId="1" fontId="3" fillId="10" borderId="6" xfId="0" applyNumberFormat="1" applyFont="1" applyFill="1" applyBorder="1" applyAlignment="1">
      <alignment horizontal="center" vertical="center" wrapText="1"/>
    </xf>
    <xf numFmtId="0" fontId="3" fillId="10" borderId="6" xfId="0" applyFont="1" applyFill="1" applyBorder="1" applyAlignment="1">
      <alignment horizontal="center" vertical="center"/>
    </xf>
    <xf numFmtId="0" fontId="4" fillId="0" borderId="4" xfId="0" applyFont="1" applyFill="1" applyBorder="1" applyAlignment="1">
      <alignment horizontal="center" vertical="center" wrapText="1"/>
    </xf>
    <xf numFmtId="0" fontId="18" fillId="11" borderId="0" xfId="0" applyFont="1" applyFill="1" applyBorder="1" applyAlignment="1" applyProtection="1">
      <alignment horizontal="center" vertical="center" wrapText="1"/>
    </xf>
    <xf numFmtId="0" fontId="4" fillId="0" borderId="9" xfId="0" applyFont="1" applyBorder="1" applyAlignment="1">
      <alignment horizontal="left" vertical="center" wrapText="1"/>
    </xf>
    <xf numFmtId="0" fontId="4" fillId="0"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4" fillId="0" borderId="9" xfId="0" applyFont="1" applyFill="1" applyBorder="1" applyAlignment="1">
      <alignment vertical="center"/>
    </xf>
    <xf numFmtId="0" fontId="4" fillId="0" borderId="9" xfId="0" applyFont="1" applyBorder="1" applyAlignment="1">
      <alignment vertical="center"/>
    </xf>
    <xf numFmtId="0" fontId="0" fillId="0" borderId="17" xfId="0" applyBorder="1"/>
    <xf numFmtId="0" fontId="3" fillId="10" borderId="6" xfId="0" applyFont="1" applyFill="1" applyBorder="1" applyAlignment="1">
      <alignment horizontal="left" vertical="center" wrapText="1"/>
    </xf>
    <xf numFmtId="0" fontId="4" fillId="0" borderId="9" xfId="0" applyFont="1" applyFill="1" applyBorder="1" applyAlignment="1">
      <alignment vertical="center" wrapText="1"/>
    </xf>
    <xf numFmtId="0" fontId="2" fillId="0" borderId="9" xfId="0" applyFont="1" applyBorder="1" applyAlignment="1">
      <alignment horizontal="left" vertical="center" wrapText="1"/>
    </xf>
    <xf numFmtId="0" fontId="0" fillId="0" borderId="17" xfId="0" applyBorder="1" applyAlignment="1">
      <alignment wrapText="1"/>
    </xf>
    <xf numFmtId="0" fontId="0" fillId="0" borderId="5" xfId="0" applyFont="1" applyFill="1" applyBorder="1" applyAlignment="1">
      <alignment horizontal="left" vertical="center" wrapText="1"/>
    </xf>
    <xf numFmtId="0" fontId="0" fillId="0" borderId="5" xfId="0" applyFont="1" applyBorder="1" applyAlignment="1">
      <alignment horizontal="left" vertical="center" wrapText="1"/>
    </xf>
    <xf numFmtId="0" fontId="0" fillId="0" borderId="11"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top" wrapText="1"/>
    </xf>
    <xf numFmtId="0" fontId="4" fillId="4" borderId="4"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2" xfId="0" applyFont="1" applyBorder="1" applyAlignment="1">
      <alignment horizontal="left" vertical="center" wrapText="1"/>
    </xf>
    <xf numFmtId="0" fontId="0" fillId="0" borderId="3" xfId="0" applyFont="1" applyBorder="1" applyAlignment="1">
      <alignment horizontal="left" vertical="center" wrapText="1"/>
    </xf>
    <xf numFmtId="0" fontId="2" fillId="12" borderId="4" xfId="0" applyFont="1" applyFill="1" applyBorder="1" applyAlignment="1">
      <alignment horizontal="left" vertical="top" wrapText="1"/>
    </xf>
    <xf numFmtId="0" fontId="2" fillId="12" borderId="5" xfId="0" applyFont="1" applyFill="1" applyBorder="1" applyAlignment="1">
      <alignment vertical="top" wrapText="1"/>
    </xf>
    <xf numFmtId="0" fontId="0" fillId="5" borderId="5" xfId="0" applyFont="1" applyFill="1" applyBorder="1" applyAlignment="1">
      <alignment vertical="top" wrapText="1"/>
    </xf>
    <xf numFmtId="0" fontId="2" fillId="0" borderId="9" xfId="0" applyFont="1" applyFill="1" applyBorder="1" applyAlignment="1">
      <alignment horizontal="center" vertical="center" wrapText="1"/>
    </xf>
    <xf numFmtId="0" fontId="21" fillId="8" borderId="1" xfId="0" applyFont="1" applyFill="1" applyBorder="1" applyAlignment="1" applyProtection="1">
      <alignment horizontal="center" vertical="center"/>
    </xf>
    <xf numFmtId="0" fontId="22" fillId="8" borderId="1" xfId="0" applyFont="1" applyFill="1" applyBorder="1" applyAlignment="1" applyProtection="1">
      <alignment horizontal="left" vertical="center"/>
    </xf>
    <xf numFmtId="0" fontId="23" fillId="0" borderId="0" xfId="0" applyFont="1" applyProtection="1"/>
    <xf numFmtId="0" fontId="24" fillId="8" borderId="2" xfId="0" applyFont="1" applyFill="1" applyBorder="1" applyAlignment="1" applyProtection="1">
      <alignment horizontal="center" vertical="center"/>
    </xf>
    <xf numFmtId="0" fontId="25" fillId="8" borderId="0" xfId="0" applyFont="1" applyFill="1" applyBorder="1" applyAlignment="1" applyProtection="1">
      <alignment horizontal="left" vertical="center"/>
    </xf>
    <xf numFmtId="0" fontId="27" fillId="8" borderId="2" xfId="0" applyFont="1" applyFill="1" applyBorder="1" applyAlignment="1" applyProtection="1">
      <alignment vertical="center"/>
    </xf>
    <xf numFmtId="0" fontId="25" fillId="8" borderId="0" xfId="0" applyFont="1" applyFill="1" applyBorder="1" applyAlignment="1" applyProtection="1">
      <alignment vertical="center"/>
    </xf>
    <xf numFmtId="0" fontId="28" fillId="9" borderId="0" xfId="0" applyFont="1" applyFill="1" applyBorder="1" applyAlignment="1" applyProtection="1">
      <alignment horizontal="center" vertical="center" wrapText="1"/>
    </xf>
    <xf numFmtId="0" fontId="28" fillId="10" borderId="14" xfId="0" applyFont="1" applyFill="1" applyBorder="1" applyAlignment="1" applyProtection="1">
      <alignment horizontal="center" vertical="center" wrapText="1"/>
    </xf>
    <xf numFmtId="0" fontId="28" fillId="10" borderId="0" xfId="0" applyFont="1" applyFill="1" applyBorder="1" applyAlignment="1" applyProtection="1">
      <alignment horizontal="left" vertical="center" wrapText="1"/>
    </xf>
    <xf numFmtId="0" fontId="24" fillId="10" borderId="0" xfId="0" applyFont="1" applyFill="1" applyBorder="1" applyAlignment="1" applyProtection="1">
      <alignment horizontal="center" vertical="center"/>
    </xf>
    <xf numFmtId="0" fontId="28" fillId="10" borderId="0" xfId="0" applyFont="1" applyFill="1" applyBorder="1" applyAlignment="1" applyProtection="1">
      <alignment horizontal="left" vertical="center"/>
    </xf>
    <xf numFmtId="0" fontId="29" fillId="0" borderId="5" xfId="0" applyFont="1" applyFill="1" applyBorder="1" applyAlignment="1" applyProtection="1">
      <alignment horizontal="center" vertical="center" wrapText="1"/>
    </xf>
    <xf numFmtId="0" fontId="29" fillId="0" borderId="5" xfId="0" applyFont="1" applyBorder="1" applyAlignment="1" applyProtection="1">
      <alignment vertical="center" wrapText="1"/>
    </xf>
    <xf numFmtId="0" fontId="29" fillId="2" borderId="5" xfId="0" applyFont="1" applyFill="1" applyBorder="1" applyAlignment="1" applyProtection="1">
      <alignment horizontal="center" vertical="center" wrapText="1"/>
    </xf>
    <xf numFmtId="0" fontId="29" fillId="13" borderId="5" xfId="0" applyFont="1" applyFill="1" applyBorder="1" applyAlignment="1" applyProtection="1">
      <alignment horizontal="center" vertical="center" wrapText="1"/>
      <protection locked="0"/>
    </xf>
    <xf numFmtId="0" fontId="23" fillId="0" borderId="5" xfId="0" applyFont="1" applyBorder="1" applyAlignment="1" applyProtection="1">
      <alignment wrapText="1"/>
    </xf>
    <xf numFmtId="0" fontId="23" fillId="0" borderId="5" xfId="0" applyFont="1" applyFill="1" applyBorder="1" applyAlignment="1" applyProtection="1">
      <alignment vertical="center" wrapText="1"/>
    </xf>
    <xf numFmtId="0" fontId="23" fillId="0" borderId="5" xfId="0" applyFont="1" applyBorder="1" applyProtection="1"/>
    <xf numFmtId="0" fontId="29" fillId="6" borderId="5" xfId="0" applyFont="1" applyFill="1" applyBorder="1" applyAlignment="1" applyProtection="1">
      <alignment horizontal="center" vertical="center" wrapText="1"/>
    </xf>
    <xf numFmtId="0" fontId="31" fillId="0" borderId="5" xfId="0" applyFont="1" applyFill="1" applyBorder="1" applyAlignment="1" applyProtection="1">
      <alignment vertical="center" wrapText="1"/>
    </xf>
    <xf numFmtId="0" fontId="32" fillId="0" borderId="5" xfId="0" applyFont="1" applyFill="1" applyBorder="1" applyAlignment="1" applyProtection="1">
      <alignment vertical="center" wrapText="1"/>
    </xf>
    <xf numFmtId="0" fontId="29" fillId="0" borderId="4" xfId="0" applyFont="1" applyFill="1" applyBorder="1" applyAlignment="1" applyProtection="1">
      <alignment horizontal="center" vertical="center" wrapText="1"/>
    </xf>
    <xf numFmtId="0" fontId="29" fillId="13" borderId="4" xfId="0" applyFont="1" applyFill="1" applyBorder="1" applyAlignment="1" applyProtection="1">
      <alignment horizontal="center" vertical="center" wrapText="1"/>
      <protection locked="0"/>
    </xf>
    <xf numFmtId="0" fontId="27" fillId="14" borderId="11" xfId="0" applyFont="1" applyFill="1" applyBorder="1" applyAlignment="1" applyProtection="1">
      <alignment horizontal="center" vertical="center" wrapText="1"/>
    </xf>
    <xf numFmtId="0" fontId="23" fillId="0" borderId="0" xfId="0" applyFont="1" applyAlignment="1" applyProtection="1">
      <alignment horizontal="center"/>
    </xf>
    <xf numFmtId="0" fontId="23" fillId="0" borderId="0" xfId="0" applyFont="1" applyAlignment="1" applyProtection="1">
      <alignment vertical="center" wrapText="1"/>
    </xf>
    <xf numFmtId="0" fontId="28" fillId="10" borderId="0" xfId="0" applyFont="1" applyFill="1" applyBorder="1" applyAlignment="1" applyProtection="1">
      <alignment horizontal="left" wrapText="1"/>
    </xf>
    <xf numFmtId="0" fontId="32" fillId="0" borderId="5" xfId="0" applyFont="1" applyFill="1" applyBorder="1" applyAlignment="1" applyProtection="1">
      <alignment wrapText="1"/>
    </xf>
    <xf numFmtId="0" fontId="23" fillId="0" borderId="5" xfId="0" applyFont="1" applyBorder="1" applyAlignment="1" applyProtection="1">
      <alignment vertical="center" wrapText="1"/>
    </xf>
    <xf numFmtId="0" fontId="21" fillId="8" borderId="1" xfId="0" applyFont="1" applyFill="1" applyBorder="1" applyAlignment="1">
      <alignment horizontal="center" vertical="center"/>
    </xf>
    <xf numFmtId="0" fontId="33" fillId="8" borderId="1" xfId="0" applyFont="1" applyFill="1" applyBorder="1" applyAlignment="1">
      <alignment horizontal="left" vertical="center" wrapText="1"/>
    </xf>
    <xf numFmtId="0" fontId="23" fillId="0" borderId="0" xfId="0" applyFont="1"/>
    <xf numFmtId="0" fontId="23" fillId="0" borderId="0" xfId="0" applyFont="1" applyAlignment="1" applyProtection="1">
      <alignment vertical="justify" wrapText="1"/>
    </xf>
    <xf numFmtId="0" fontId="36" fillId="0" borderId="0" xfId="0" applyFont="1" applyProtection="1"/>
    <xf numFmtId="0" fontId="23" fillId="0" borderId="0" xfId="0" applyFont="1" applyAlignment="1" applyProtection="1">
      <alignment horizontal="left" vertical="justify" wrapText="1"/>
    </xf>
    <xf numFmtId="0" fontId="23" fillId="0" borderId="5" xfId="0" applyFont="1" applyBorder="1" applyAlignment="1" applyProtection="1">
      <alignment horizontal="left" wrapText="1"/>
    </xf>
    <xf numFmtId="0" fontId="23" fillId="0" borderId="9" xfId="0" applyFont="1" applyFill="1" applyBorder="1" applyAlignment="1" applyProtection="1">
      <alignment vertical="center" wrapText="1"/>
    </xf>
    <xf numFmtId="0" fontId="23" fillId="0" borderId="0" xfId="0" applyFont="1" applyAlignment="1">
      <alignment horizontal="left" vertical="top" wrapText="1"/>
    </xf>
    <xf numFmtId="0" fontId="23" fillId="15" borderId="22" xfId="0" applyFont="1" applyFill="1" applyBorder="1" applyAlignment="1" applyProtection="1">
      <alignment horizontal="right"/>
    </xf>
    <xf numFmtId="0" fontId="23" fillId="15" borderId="23" xfId="0" applyFont="1" applyFill="1" applyBorder="1" applyAlignment="1" applyProtection="1">
      <alignment horizontal="right"/>
    </xf>
    <xf numFmtId="0" fontId="23" fillId="15" borderId="25" xfId="0" applyFont="1" applyFill="1" applyBorder="1" applyAlignment="1" applyProtection="1">
      <alignment horizontal="right"/>
    </xf>
    <xf numFmtId="0" fontId="23" fillId="15" borderId="5" xfId="0" applyFont="1" applyFill="1" applyBorder="1" applyAlignment="1" applyProtection="1">
      <alignment horizontal="right"/>
    </xf>
    <xf numFmtId="0" fontId="23" fillId="15" borderId="25" xfId="0" applyFont="1" applyFill="1" applyBorder="1" applyAlignment="1" applyProtection="1">
      <alignment horizontal="right" wrapText="1"/>
    </xf>
    <xf numFmtId="0" fontId="23" fillId="15" borderId="5" xfId="0" applyFont="1" applyFill="1" applyBorder="1" applyAlignment="1" applyProtection="1">
      <alignment horizontal="right" wrapText="1"/>
    </xf>
    <xf numFmtId="0" fontId="23" fillId="15" borderId="25" xfId="0" applyFont="1" applyFill="1" applyBorder="1" applyAlignment="1" applyProtection="1">
      <alignment horizontal="right" vertical="top"/>
    </xf>
    <xf numFmtId="0" fontId="23" fillId="15" borderId="5" xfId="0" applyFont="1" applyFill="1" applyBorder="1" applyAlignment="1" applyProtection="1">
      <alignment horizontal="right" vertical="top"/>
    </xf>
    <xf numFmtId="0" fontId="23" fillId="15" borderId="27" xfId="0" applyFont="1" applyFill="1" applyBorder="1" applyAlignment="1" applyProtection="1">
      <alignment horizontal="right" vertical="top"/>
    </xf>
    <xf numFmtId="0" fontId="23" fillId="15" borderId="28" xfId="0" applyFont="1" applyFill="1" applyBorder="1" applyAlignment="1" applyProtection="1">
      <alignment horizontal="right" vertical="top"/>
    </xf>
    <xf numFmtId="0" fontId="22" fillId="8" borderId="0" xfId="0" applyFont="1" applyFill="1" applyBorder="1" applyAlignment="1" applyProtection="1">
      <alignment horizontal="left" vertical="center" wrapText="1"/>
    </xf>
    <xf numFmtId="0" fontId="27" fillId="14" borderId="10" xfId="0" applyFont="1" applyFill="1" applyBorder="1" applyAlignment="1" applyProtection="1">
      <alignment horizontal="left" vertical="center" wrapText="1"/>
    </xf>
    <xf numFmtId="0" fontId="29" fillId="6" borderId="9" xfId="0" applyFont="1" applyFill="1" applyBorder="1" applyAlignment="1" applyProtection="1">
      <alignment horizontal="center" vertical="center" wrapText="1"/>
    </xf>
    <xf numFmtId="0" fontId="29" fillId="6" borderId="7" xfId="0" applyFont="1" applyFill="1" applyBorder="1" applyAlignment="1" applyProtection="1">
      <alignment horizontal="center" vertical="center" wrapText="1"/>
    </xf>
    <xf numFmtId="0" fontId="16" fillId="8" borderId="1" xfId="0" applyFont="1" applyFill="1" applyBorder="1" applyAlignment="1">
      <alignment horizontal="left" vertical="center"/>
    </xf>
    <xf numFmtId="0" fontId="16" fillId="8" borderId="0" xfId="0" applyFont="1" applyFill="1" applyBorder="1" applyAlignment="1">
      <alignment horizontal="left" vertical="center"/>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8" fillId="11" borderId="0" xfId="0"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37" fillId="0" borderId="0" xfId="0" applyFont="1" applyAlignment="1" applyProtection="1">
      <alignment vertical="center"/>
    </xf>
    <xf numFmtId="0" fontId="23" fillId="0" borderId="5" xfId="0" applyFont="1" applyFill="1" applyBorder="1" applyAlignment="1" applyProtection="1">
      <alignment horizontal="left" vertical="center" wrapText="1"/>
    </xf>
    <xf numFmtId="0" fontId="31" fillId="13" borderId="5" xfId="0" applyFont="1" applyFill="1" applyBorder="1" applyAlignment="1" applyProtection="1">
      <alignment vertical="center" wrapText="1"/>
      <protection locked="0"/>
    </xf>
    <xf numFmtId="0" fontId="23" fillId="0" borderId="5" xfId="0" applyFont="1" applyBorder="1" applyAlignment="1" applyProtection="1">
      <alignment horizontal="left" vertical="center"/>
    </xf>
    <xf numFmtId="0" fontId="23" fillId="0" borderId="24" xfId="0" applyFont="1" applyBorder="1" applyAlignment="1" applyProtection="1">
      <alignment vertical="center" wrapText="1"/>
      <protection locked="0"/>
    </xf>
    <xf numFmtId="0" fontId="23" fillId="0" borderId="26" xfId="0" applyFont="1" applyBorder="1" applyAlignment="1" applyProtection="1">
      <alignment vertical="center" wrapText="1"/>
      <protection locked="0"/>
    </xf>
    <xf numFmtId="0" fontId="23" fillId="0" borderId="26" xfId="0" applyFont="1" applyBorder="1" applyAlignment="1" applyProtection="1">
      <alignment horizontal="left" wrapText="1"/>
      <protection locked="0"/>
    </xf>
    <xf numFmtId="0" fontId="23" fillId="0" borderId="29" xfId="0" applyFont="1" applyBorder="1" applyAlignment="1" applyProtection="1">
      <alignment horizontal="left" wrapText="1"/>
      <protection locked="0"/>
    </xf>
    <xf numFmtId="0" fontId="23" fillId="15" borderId="30" xfId="0" applyFont="1" applyFill="1" applyBorder="1" applyAlignment="1" applyProtection="1">
      <alignment horizontal="right" vertical="top" wrapText="1"/>
    </xf>
    <xf numFmtId="0" fontId="23" fillId="15" borderId="7" xfId="0" applyFont="1" applyFill="1" applyBorder="1" applyAlignment="1" applyProtection="1">
      <alignment horizontal="right" vertical="top" wrapText="1"/>
    </xf>
  </cellXfs>
  <cellStyles count="6">
    <cellStyle name="Normal 2" xfId="2"/>
    <cellStyle name="Normal 2 2" xfId="5"/>
    <cellStyle name="Standaard" xfId="0" builtinId="0"/>
    <cellStyle name="Standaard 2" xfId="1"/>
    <cellStyle name="Standaard 2 2" xfId="3"/>
    <cellStyle name="Standaard 6" xfId="4"/>
  </cellStyles>
  <dxfs count="8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indexed="43"/>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indexed="43"/>
        </patternFill>
      </fill>
    </dxf>
    <dxf>
      <fill>
        <patternFill>
          <bgColor rgb="FFFF0000"/>
        </patternFill>
      </fill>
    </dxf>
    <dxf>
      <fill>
        <patternFill>
          <bgColor rgb="FFFF0000"/>
        </patternFill>
      </fill>
    </dxf>
    <dxf>
      <fill>
        <patternFill>
          <bgColor indexed="43"/>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indexed="4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CC2"/>
      <color rgb="FF003C7D"/>
      <color rgb="FF6E90A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92481</xdr:colOff>
      <xdr:row>0</xdr:row>
      <xdr:rowOff>102007</xdr:rowOff>
    </xdr:from>
    <xdr:to>
      <xdr:col>0</xdr:col>
      <xdr:colOff>612369</xdr:colOff>
      <xdr:row>0</xdr:row>
      <xdr:rowOff>600075</xdr:rowOff>
    </xdr:to>
    <xdr:pic>
      <xdr:nvPicPr>
        <xdr:cNvPr id="4" name="irc_mi" descr="Afbeeldingsresultaat voor logo lum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1" y="102007"/>
          <a:ext cx="519888" cy="498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102006</xdr:colOff>
      <xdr:row>0</xdr:row>
      <xdr:rowOff>102006</xdr:rowOff>
    </xdr:from>
    <xdr:to>
      <xdr:col>0</xdr:col>
      <xdr:colOff>606926</xdr:colOff>
      <xdr:row>2</xdr:row>
      <xdr:rowOff>40869</xdr:rowOff>
    </xdr:to>
    <xdr:pic>
      <xdr:nvPicPr>
        <xdr:cNvPr id="3" name="irc_mi" descr="Afbeeldingsresultaat voor logo lum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06" y="102006"/>
          <a:ext cx="504920" cy="514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63906</xdr:colOff>
      <xdr:row>0</xdr:row>
      <xdr:rowOff>102006</xdr:rowOff>
    </xdr:from>
    <xdr:to>
      <xdr:col>0</xdr:col>
      <xdr:colOff>574269</xdr:colOff>
      <xdr:row>2</xdr:row>
      <xdr:rowOff>98019</xdr:rowOff>
    </xdr:to>
    <xdr:pic>
      <xdr:nvPicPr>
        <xdr:cNvPr id="2" name="irc_mi" descr="Afbeeldingsresultaat voor logo lum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6" y="102006"/>
          <a:ext cx="510363" cy="49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63906</xdr:colOff>
      <xdr:row>0</xdr:row>
      <xdr:rowOff>102006</xdr:rowOff>
    </xdr:from>
    <xdr:to>
      <xdr:col>0</xdr:col>
      <xdr:colOff>574269</xdr:colOff>
      <xdr:row>2</xdr:row>
      <xdr:rowOff>98019</xdr:rowOff>
    </xdr:to>
    <xdr:pic>
      <xdr:nvPicPr>
        <xdr:cNvPr id="2" name="irc_mi" descr="Afbeeldingsresultaat voor logo lum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06" y="102006"/>
          <a:ext cx="510363" cy="49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lumc\Aanbesteding%20huurbedden%202016\Eramus%20voorbeelden\Bijlage%201%20Programma%20van%20Eisen%20Erasmus%20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sheetName val="Perceel 1"/>
      <sheetName val="Testplan perceel 1"/>
      <sheetName val="Perceel 2"/>
      <sheetName val="Testplan perceel 2"/>
    </sheetNames>
    <sheetDataSet>
      <sheetData sheetId="0"/>
      <sheetData sheetId="1">
        <row r="15">
          <cell r="B15" t="str">
            <v>Het matras kan vanaf CPR-stand binnen 1/2 uur op druk komen met een patiënt van 80 kilo erop.</v>
          </cell>
          <cell r="C15" t="str">
            <v>KO</v>
          </cell>
          <cell r="G15" t="str">
            <v>j</v>
          </cell>
        </row>
      </sheetData>
      <sheetData sheetId="2"/>
      <sheetData sheetId="3"/>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zoomScale="80" zoomScaleNormal="80" workbookViewId="0">
      <selection activeCell="A3" sqref="A3:B21"/>
    </sheetView>
  </sheetViews>
  <sheetFormatPr defaultColWidth="8.88671875" defaultRowHeight="13.8" x14ac:dyDescent="0.3"/>
  <cols>
    <col min="1" max="1" width="10.6640625" style="290" customWidth="1"/>
    <col min="2" max="2" width="77.44140625" style="290" customWidth="1"/>
    <col min="3" max="16384" width="8.88671875" style="290"/>
  </cols>
  <sheetData>
    <row r="1" spans="1:2" ht="54" customHeight="1" x14ac:dyDescent="0.3">
      <c r="A1" s="288"/>
      <c r="B1" s="289" t="s">
        <v>586</v>
      </c>
    </row>
    <row r="2" spans="1:2" ht="13.95" x14ac:dyDescent="0.3">
      <c r="A2" s="265"/>
      <c r="B2" s="265"/>
    </row>
    <row r="3" spans="1:2" ht="127.5" customHeight="1" x14ac:dyDescent="0.3">
      <c r="A3" s="296" t="s">
        <v>587</v>
      </c>
      <c r="B3" s="296"/>
    </row>
    <row r="4" spans="1:2" x14ac:dyDescent="0.3">
      <c r="A4" s="296"/>
      <c r="B4" s="296"/>
    </row>
    <row r="5" spans="1:2" x14ac:dyDescent="0.3">
      <c r="A5" s="296"/>
      <c r="B5" s="296"/>
    </row>
    <row r="6" spans="1:2" ht="23.25" customHeight="1" x14ac:dyDescent="0.3">
      <c r="A6" s="296"/>
      <c r="B6" s="296"/>
    </row>
    <row r="7" spans="1:2" x14ac:dyDescent="0.3">
      <c r="A7" s="296"/>
      <c r="B7" s="296"/>
    </row>
    <row r="8" spans="1:2" x14ac:dyDescent="0.3">
      <c r="A8" s="296"/>
      <c r="B8" s="296"/>
    </row>
    <row r="9" spans="1:2" x14ac:dyDescent="0.3">
      <c r="A9" s="296"/>
      <c r="B9" s="296"/>
    </row>
    <row r="10" spans="1:2" x14ac:dyDescent="0.3">
      <c r="A10" s="296"/>
      <c r="B10" s="296"/>
    </row>
    <row r="11" spans="1:2" x14ac:dyDescent="0.3">
      <c r="A11" s="296"/>
      <c r="B11" s="296"/>
    </row>
    <row r="12" spans="1:2" x14ac:dyDescent="0.3">
      <c r="A12" s="296"/>
      <c r="B12" s="296"/>
    </row>
    <row r="13" spans="1:2" x14ac:dyDescent="0.3">
      <c r="A13" s="296"/>
      <c r="B13" s="296"/>
    </row>
    <row r="14" spans="1:2" x14ac:dyDescent="0.3">
      <c r="A14" s="296"/>
      <c r="B14" s="296"/>
    </row>
    <row r="15" spans="1:2" x14ac:dyDescent="0.3">
      <c r="A15" s="296"/>
      <c r="B15" s="296"/>
    </row>
    <row r="16" spans="1:2" x14ac:dyDescent="0.3">
      <c r="A16" s="296"/>
      <c r="B16" s="296"/>
    </row>
    <row r="17" spans="1:2" x14ac:dyDescent="0.3">
      <c r="A17" s="296"/>
      <c r="B17" s="296"/>
    </row>
    <row r="18" spans="1:2" x14ac:dyDescent="0.3">
      <c r="A18" s="296"/>
      <c r="B18" s="296"/>
    </row>
    <row r="19" spans="1:2" x14ac:dyDescent="0.3">
      <c r="A19" s="296"/>
      <c r="B19" s="296"/>
    </row>
    <row r="20" spans="1:2" x14ac:dyDescent="0.3">
      <c r="A20" s="296"/>
      <c r="B20" s="296"/>
    </row>
    <row r="21" spans="1:2" ht="118.95" customHeight="1" x14ac:dyDescent="0.3">
      <c r="A21" s="296"/>
      <c r="B21" s="296"/>
    </row>
  </sheetData>
  <sheetProtection password="F621" sheet="1" objects="1" scenarios="1"/>
  <mergeCells count="1">
    <mergeCell ref="A3:B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zoomScale="80" zoomScaleNormal="80" workbookViewId="0">
      <selection activeCell="B124" sqref="B124"/>
    </sheetView>
  </sheetViews>
  <sheetFormatPr defaultColWidth="9.109375" defaultRowHeight="13.8" x14ac:dyDescent="0.3"/>
  <cols>
    <col min="1" max="1" width="10.6640625" style="260" customWidth="1"/>
    <col min="2" max="2" width="95" style="260" customWidth="1"/>
    <col min="3" max="3" width="14.33203125" style="283" bestFit="1" customWidth="1"/>
    <col min="4" max="4" width="15.109375" style="260" customWidth="1"/>
    <col min="5" max="5" width="80.33203125" style="284" customWidth="1"/>
    <col min="6" max="6" width="83.5546875" style="260" customWidth="1"/>
    <col min="7" max="16384" width="9.109375" style="260"/>
  </cols>
  <sheetData>
    <row r="1" spans="1:5" ht="26.25" customHeight="1" x14ac:dyDescent="0.3">
      <c r="A1" s="258"/>
      <c r="B1" s="259" t="s">
        <v>304</v>
      </c>
      <c r="C1" s="307"/>
      <c r="D1" s="307"/>
      <c r="E1" s="307"/>
    </row>
    <row r="2" spans="1:5" ht="19.5" customHeight="1" x14ac:dyDescent="0.3">
      <c r="A2" s="261"/>
      <c r="B2" s="262" t="s">
        <v>515</v>
      </c>
      <c r="C2" s="307"/>
      <c r="D2" s="307"/>
      <c r="E2" s="307"/>
    </row>
    <row r="3" spans="1:5" ht="16.5" customHeight="1" x14ac:dyDescent="0.3">
      <c r="A3" s="263"/>
      <c r="B3" s="264" t="s">
        <v>517</v>
      </c>
      <c r="C3" s="307"/>
      <c r="D3" s="307"/>
      <c r="E3" s="307"/>
    </row>
    <row r="4" spans="1:5" ht="27.75" customHeight="1" x14ac:dyDescent="0.3">
      <c r="A4" s="265" t="s">
        <v>0</v>
      </c>
      <c r="B4" s="265" t="s">
        <v>391</v>
      </c>
      <c r="C4" s="265" t="s">
        <v>2</v>
      </c>
      <c r="D4" s="265" t="s">
        <v>601</v>
      </c>
      <c r="E4" s="265" t="s">
        <v>600</v>
      </c>
    </row>
    <row r="5" spans="1:5" ht="12.75" customHeight="1" x14ac:dyDescent="0.3">
      <c r="A5" s="266" t="s">
        <v>374</v>
      </c>
      <c r="B5" s="285" t="s">
        <v>385</v>
      </c>
      <c r="C5" s="268"/>
      <c r="D5" s="269"/>
      <c r="E5" s="267"/>
    </row>
    <row r="6" spans="1:5" ht="27.6" x14ac:dyDescent="0.3">
      <c r="A6" s="270" t="s">
        <v>376</v>
      </c>
      <c r="B6" s="271" t="s">
        <v>521</v>
      </c>
      <c r="C6" s="272" t="s">
        <v>10</v>
      </c>
      <c r="D6" s="273" t="s">
        <v>324</v>
      </c>
      <c r="E6" s="322" t="s">
        <v>518</v>
      </c>
    </row>
    <row r="7" spans="1:5" ht="27.6" x14ac:dyDescent="0.3">
      <c r="A7" s="270" t="s">
        <v>375</v>
      </c>
      <c r="B7" s="274" t="s">
        <v>520</v>
      </c>
      <c r="C7" s="272" t="s">
        <v>10</v>
      </c>
      <c r="D7" s="273" t="s">
        <v>324</v>
      </c>
      <c r="E7" s="322" t="s">
        <v>519</v>
      </c>
    </row>
    <row r="8" spans="1:5" x14ac:dyDescent="0.3">
      <c r="A8" s="270" t="s">
        <v>378</v>
      </c>
      <c r="B8" s="274" t="s">
        <v>522</v>
      </c>
      <c r="C8" s="272" t="s">
        <v>10</v>
      </c>
      <c r="D8" s="273" t="s">
        <v>324</v>
      </c>
      <c r="E8" s="275"/>
    </row>
    <row r="9" spans="1:5" ht="30" customHeight="1" x14ac:dyDescent="0.3">
      <c r="A9" s="270" t="s">
        <v>379</v>
      </c>
      <c r="B9" s="323" t="s">
        <v>523</v>
      </c>
      <c r="C9" s="277" t="s">
        <v>417</v>
      </c>
      <c r="D9" s="273" t="s">
        <v>324</v>
      </c>
      <c r="E9" s="278" t="s">
        <v>611</v>
      </c>
    </row>
    <row r="10" spans="1:5" x14ac:dyDescent="0.3">
      <c r="A10" s="270" t="s">
        <v>380</v>
      </c>
      <c r="B10" s="276" t="s">
        <v>524</v>
      </c>
      <c r="C10" s="272" t="s">
        <v>10</v>
      </c>
      <c r="D10" s="273" t="s">
        <v>324</v>
      </c>
      <c r="E10" s="286" t="s">
        <v>418</v>
      </c>
    </row>
    <row r="11" spans="1:5" ht="13.95" x14ac:dyDescent="0.3">
      <c r="A11" s="266" t="s">
        <v>381</v>
      </c>
      <c r="B11" s="267" t="s">
        <v>419</v>
      </c>
      <c r="C11" s="268"/>
      <c r="D11" s="269"/>
      <c r="E11" s="267"/>
    </row>
    <row r="12" spans="1:5" ht="55.2" x14ac:dyDescent="0.3">
      <c r="A12" s="280" t="s">
        <v>386</v>
      </c>
      <c r="B12" s="274" t="s">
        <v>525</v>
      </c>
      <c r="C12" s="272" t="s">
        <v>10</v>
      </c>
      <c r="D12" s="281" t="s">
        <v>324</v>
      </c>
      <c r="E12" s="275"/>
    </row>
    <row r="13" spans="1:5" ht="41.4" x14ac:dyDescent="0.3">
      <c r="A13" s="280" t="s">
        <v>387</v>
      </c>
      <c r="B13" s="274" t="s">
        <v>526</v>
      </c>
      <c r="C13" s="272" t="s">
        <v>10</v>
      </c>
      <c r="D13" s="281" t="s">
        <v>324</v>
      </c>
      <c r="E13" s="275"/>
    </row>
    <row r="14" spans="1:5" ht="27.6" x14ac:dyDescent="0.3">
      <c r="A14" s="280" t="s">
        <v>420</v>
      </c>
      <c r="B14" s="287" t="s">
        <v>527</v>
      </c>
      <c r="C14" s="272" t="s">
        <v>10</v>
      </c>
      <c r="D14" s="281" t="s">
        <v>324</v>
      </c>
      <c r="E14" s="275"/>
    </row>
    <row r="15" spans="1:5" x14ac:dyDescent="0.3">
      <c r="A15" s="266" t="s">
        <v>377</v>
      </c>
      <c r="B15" s="267" t="s">
        <v>421</v>
      </c>
      <c r="C15" s="268"/>
      <c r="D15" s="269"/>
      <c r="E15" s="267"/>
    </row>
    <row r="16" spans="1:5" ht="13.95" x14ac:dyDescent="0.3">
      <c r="A16" s="282" t="s">
        <v>382</v>
      </c>
      <c r="B16" s="308" t="s">
        <v>422</v>
      </c>
      <c r="C16" s="308"/>
      <c r="D16" s="308"/>
      <c r="E16" s="308"/>
    </row>
    <row r="17" spans="1:6" ht="41.4" x14ac:dyDescent="0.3">
      <c r="A17" s="280" t="s">
        <v>423</v>
      </c>
      <c r="B17" s="287" t="s">
        <v>528</v>
      </c>
      <c r="C17" s="272" t="s">
        <v>10</v>
      </c>
      <c r="D17" s="281" t="s">
        <v>324</v>
      </c>
      <c r="E17" s="275"/>
    </row>
    <row r="18" spans="1:6" ht="13.95" x14ac:dyDescent="0.3">
      <c r="A18" s="282" t="s">
        <v>383</v>
      </c>
      <c r="B18" s="308" t="s">
        <v>167</v>
      </c>
      <c r="C18" s="308"/>
      <c r="D18" s="308"/>
      <c r="E18" s="308"/>
    </row>
    <row r="19" spans="1:6" ht="26.4" customHeight="1" x14ac:dyDescent="0.3">
      <c r="A19" s="280" t="s">
        <v>424</v>
      </c>
      <c r="B19" s="274" t="s">
        <v>529</v>
      </c>
      <c r="C19" s="272" t="s">
        <v>10</v>
      </c>
      <c r="D19" s="281" t="s">
        <v>324</v>
      </c>
      <c r="E19" s="275"/>
    </row>
    <row r="20" spans="1:6" ht="13.95" x14ac:dyDescent="0.3">
      <c r="A20" s="282" t="s">
        <v>384</v>
      </c>
      <c r="B20" s="308" t="s">
        <v>425</v>
      </c>
      <c r="C20" s="308"/>
      <c r="D20" s="308"/>
      <c r="E20" s="308"/>
    </row>
    <row r="21" spans="1:6" ht="13.95" x14ac:dyDescent="0.3">
      <c r="A21" s="280" t="s">
        <v>426</v>
      </c>
      <c r="B21" s="274" t="s">
        <v>427</v>
      </c>
      <c r="C21" s="272" t="s">
        <v>10</v>
      </c>
      <c r="D21" s="281" t="s">
        <v>324</v>
      </c>
      <c r="E21" s="275"/>
    </row>
    <row r="22" spans="1:6" x14ac:dyDescent="0.3">
      <c r="A22" s="282" t="s">
        <v>392</v>
      </c>
      <c r="B22" s="308" t="s">
        <v>428</v>
      </c>
      <c r="C22" s="308"/>
      <c r="D22" s="308"/>
      <c r="E22" s="308"/>
    </row>
    <row r="23" spans="1:6" ht="54" customHeight="1" x14ac:dyDescent="0.3">
      <c r="A23" s="280" t="s">
        <v>429</v>
      </c>
      <c r="B23" s="287" t="s">
        <v>516</v>
      </c>
      <c r="C23" s="272" t="s">
        <v>10</v>
      </c>
      <c r="D23" s="281" t="s">
        <v>324</v>
      </c>
      <c r="E23" s="322" t="s">
        <v>430</v>
      </c>
    </row>
    <row r="24" spans="1:6" ht="27.6" x14ac:dyDescent="0.3">
      <c r="A24" s="280" t="s">
        <v>431</v>
      </c>
      <c r="B24" s="274" t="s">
        <v>612</v>
      </c>
      <c r="C24" s="272" t="s">
        <v>10</v>
      </c>
      <c r="D24" s="281" t="s">
        <v>324</v>
      </c>
      <c r="E24" s="275"/>
      <c r="F24" s="292"/>
    </row>
    <row r="25" spans="1:6" ht="13.95" x14ac:dyDescent="0.3">
      <c r="A25" s="282" t="s">
        <v>432</v>
      </c>
      <c r="B25" s="308" t="s">
        <v>433</v>
      </c>
      <c r="C25" s="308"/>
      <c r="D25" s="308"/>
      <c r="E25" s="308"/>
    </row>
    <row r="26" spans="1:6" x14ac:dyDescent="0.3">
      <c r="A26" s="280" t="s">
        <v>434</v>
      </c>
      <c r="B26" s="274" t="s">
        <v>530</v>
      </c>
      <c r="C26" s="272" t="s">
        <v>10</v>
      </c>
      <c r="D26" s="281" t="s">
        <v>324</v>
      </c>
      <c r="E26" s="275"/>
    </row>
    <row r="27" spans="1:6" ht="13.95" x14ac:dyDescent="0.3">
      <c r="A27" s="280" t="s">
        <v>436</v>
      </c>
      <c r="B27" s="274" t="s">
        <v>531</v>
      </c>
      <c r="C27" s="272" t="s">
        <v>10</v>
      </c>
      <c r="D27" s="281" t="s">
        <v>324</v>
      </c>
      <c r="E27" s="275"/>
    </row>
    <row r="28" spans="1:6" ht="27.6" x14ac:dyDescent="0.3">
      <c r="A28" s="280" t="s">
        <v>437</v>
      </c>
      <c r="B28" s="274" t="s">
        <v>435</v>
      </c>
      <c r="C28" s="272" t="s">
        <v>10</v>
      </c>
      <c r="D28" s="281" t="s">
        <v>324</v>
      </c>
      <c r="E28" s="275"/>
    </row>
    <row r="29" spans="1:6" ht="35.4" customHeight="1" x14ac:dyDescent="0.3">
      <c r="A29" s="280" t="s">
        <v>438</v>
      </c>
      <c r="B29" s="287" t="s">
        <v>532</v>
      </c>
      <c r="C29" s="272" t="s">
        <v>10</v>
      </c>
      <c r="D29" s="281" t="s">
        <v>324</v>
      </c>
      <c r="E29" s="322" t="s">
        <v>533</v>
      </c>
    </row>
    <row r="30" spans="1:6" x14ac:dyDescent="0.3">
      <c r="A30" s="282" t="s">
        <v>440</v>
      </c>
      <c r="B30" s="308" t="s">
        <v>439</v>
      </c>
      <c r="C30" s="308"/>
      <c r="D30" s="308"/>
      <c r="E30" s="308"/>
    </row>
    <row r="31" spans="1:6" ht="27.6" x14ac:dyDescent="0.3">
      <c r="A31" s="280" t="s">
        <v>441</v>
      </c>
      <c r="B31" s="287" t="s">
        <v>534</v>
      </c>
      <c r="C31" s="272" t="s">
        <v>10</v>
      </c>
      <c r="D31" s="281" t="s">
        <v>324</v>
      </c>
      <c r="E31" s="275"/>
      <c r="F31" s="291"/>
    </row>
    <row r="32" spans="1:6" ht="12.75" x14ac:dyDescent="0.2">
      <c r="A32" s="282" t="s">
        <v>442</v>
      </c>
      <c r="B32" s="308" t="s">
        <v>443</v>
      </c>
      <c r="C32" s="308"/>
      <c r="D32" s="308"/>
      <c r="E32" s="308"/>
    </row>
    <row r="33" spans="1:6" ht="27.6" customHeight="1" x14ac:dyDescent="0.3">
      <c r="A33" s="270" t="s">
        <v>444</v>
      </c>
      <c r="B33" s="287" t="s">
        <v>445</v>
      </c>
      <c r="C33" s="272" t="s">
        <v>10</v>
      </c>
      <c r="D33" s="281" t="s">
        <v>324</v>
      </c>
      <c r="E33" s="275"/>
    </row>
    <row r="34" spans="1:6" ht="104.4" customHeight="1" x14ac:dyDescent="0.3">
      <c r="A34" s="270" t="s">
        <v>446</v>
      </c>
      <c r="B34" s="287" t="s">
        <v>536</v>
      </c>
      <c r="C34" s="272" t="s">
        <v>10</v>
      </c>
      <c r="D34" s="281" t="s">
        <v>324</v>
      </c>
      <c r="E34" s="322" t="s">
        <v>537</v>
      </c>
    </row>
    <row r="35" spans="1:6" ht="41.4" x14ac:dyDescent="0.3">
      <c r="A35" s="270" t="s">
        <v>447</v>
      </c>
      <c r="B35" s="274" t="s">
        <v>535</v>
      </c>
      <c r="C35" s="272" t="s">
        <v>10</v>
      </c>
      <c r="D35" s="281" t="s">
        <v>324</v>
      </c>
      <c r="E35" s="275"/>
    </row>
    <row r="36" spans="1:6" ht="36" customHeight="1" x14ac:dyDescent="0.3">
      <c r="A36" s="270" t="s">
        <v>448</v>
      </c>
      <c r="B36" s="287" t="s">
        <v>538</v>
      </c>
      <c r="C36" s="272" t="s">
        <v>10</v>
      </c>
      <c r="D36" s="281" t="s">
        <v>324</v>
      </c>
      <c r="E36" s="275"/>
    </row>
    <row r="37" spans="1:6" ht="27.6" x14ac:dyDescent="0.3">
      <c r="A37" s="270" t="s">
        <v>449</v>
      </c>
      <c r="B37" s="274" t="s">
        <v>539</v>
      </c>
      <c r="C37" s="272" t="s">
        <v>10</v>
      </c>
      <c r="D37" s="281" t="s">
        <v>324</v>
      </c>
      <c r="E37" s="275"/>
    </row>
    <row r="38" spans="1:6" ht="55.2" x14ac:dyDescent="0.3">
      <c r="A38" s="270" t="s">
        <v>450</v>
      </c>
      <c r="B38" s="274" t="s">
        <v>613</v>
      </c>
      <c r="C38" s="272" t="s">
        <v>10</v>
      </c>
      <c r="D38" s="281" t="s">
        <v>324</v>
      </c>
      <c r="E38" s="278" t="s">
        <v>595</v>
      </c>
    </row>
    <row r="39" spans="1:6" ht="16.2" customHeight="1" x14ac:dyDescent="0.3">
      <c r="A39" s="270" t="s">
        <v>451</v>
      </c>
      <c r="B39" s="274" t="s">
        <v>594</v>
      </c>
      <c r="C39" s="272" t="s">
        <v>10</v>
      </c>
      <c r="D39" s="281" t="s">
        <v>324</v>
      </c>
      <c r="E39" s="278" t="s">
        <v>614</v>
      </c>
    </row>
    <row r="40" spans="1:6" ht="13.95" x14ac:dyDescent="0.3">
      <c r="A40" s="270" t="s">
        <v>452</v>
      </c>
      <c r="B40" s="274" t="s">
        <v>454</v>
      </c>
      <c r="C40" s="272" t="s">
        <v>10</v>
      </c>
      <c r="D40" s="281" t="s">
        <v>324</v>
      </c>
      <c r="E40" s="275"/>
    </row>
    <row r="41" spans="1:6" ht="31.2" customHeight="1" x14ac:dyDescent="0.3">
      <c r="A41" s="270" t="s">
        <v>453</v>
      </c>
      <c r="B41" s="274" t="s">
        <v>540</v>
      </c>
      <c r="C41" s="277" t="s">
        <v>417</v>
      </c>
      <c r="D41" s="281" t="s">
        <v>324</v>
      </c>
      <c r="E41" s="278" t="s">
        <v>611</v>
      </c>
    </row>
    <row r="42" spans="1:6" ht="27.6" x14ac:dyDescent="0.3">
      <c r="A42" s="270" t="s">
        <v>455</v>
      </c>
      <c r="B42" s="287" t="s">
        <v>456</v>
      </c>
      <c r="C42" s="277" t="s">
        <v>417</v>
      </c>
      <c r="D42" s="281" t="s">
        <v>324</v>
      </c>
      <c r="E42" s="278" t="s">
        <v>611</v>
      </c>
      <c r="F42" s="292"/>
    </row>
    <row r="43" spans="1:6" ht="13.95" customHeight="1" x14ac:dyDescent="0.3">
      <c r="A43" s="266" t="s">
        <v>388</v>
      </c>
      <c r="B43" s="267" t="s">
        <v>457</v>
      </c>
      <c r="C43" s="268"/>
      <c r="D43" s="269"/>
      <c r="E43" s="267"/>
    </row>
    <row r="44" spans="1:6" ht="27.6" x14ac:dyDescent="0.3">
      <c r="A44" s="270" t="s">
        <v>389</v>
      </c>
      <c r="B44" s="274" t="s">
        <v>458</v>
      </c>
      <c r="C44" s="272" t="s">
        <v>10</v>
      </c>
      <c r="D44" s="281" t="s">
        <v>324</v>
      </c>
      <c r="E44" s="275"/>
    </row>
    <row r="45" spans="1:6" ht="23.25" customHeight="1" x14ac:dyDescent="0.3">
      <c r="A45" s="270" t="s">
        <v>390</v>
      </c>
      <c r="B45" s="287" t="s">
        <v>541</v>
      </c>
      <c r="C45" s="272" t="s">
        <v>10</v>
      </c>
      <c r="D45" s="281" t="s">
        <v>324</v>
      </c>
      <c r="E45" s="275"/>
    </row>
    <row r="46" spans="1:6" ht="41.4" x14ac:dyDescent="0.3">
      <c r="A46" s="270" t="s">
        <v>393</v>
      </c>
      <c r="B46" s="274" t="s">
        <v>615</v>
      </c>
      <c r="C46" s="272" t="s">
        <v>10</v>
      </c>
      <c r="D46" s="281" t="s">
        <v>324</v>
      </c>
      <c r="E46" s="279" t="s">
        <v>418</v>
      </c>
    </row>
    <row r="47" spans="1:6" ht="27.6" x14ac:dyDescent="0.3">
      <c r="A47" s="270" t="s">
        <v>394</v>
      </c>
      <c r="B47" s="274" t="s">
        <v>602</v>
      </c>
      <c r="C47" s="272" t="s">
        <v>10</v>
      </c>
      <c r="D47" s="281" t="s">
        <v>324</v>
      </c>
      <c r="E47" s="278" t="s">
        <v>616</v>
      </c>
      <c r="F47" s="320"/>
    </row>
    <row r="48" spans="1:6" x14ac:dyDescent="0.3">
      <c r="A48" s="270" t="s">
        <v>395</v>
      </c>
      <c r="B48" s="274" t="s">
        <v>542</v>
      </c>
      <c r="C48" s="272" t="s">
        <v>10</v>
      </c>
      <c r="D48" s="281" t="s">
        <v>324</v>
      </c>
      <c r="E48" s="275"/>
      <c r="F48" s="320"/>
    </row>
    <row r="49" spans="1:6" ht="97.8" customHeight="1" x14ac:dyDescent="0.3">
      <c r="A49" s="270" t="s">
        <v>400</v>
      </c>
      <c r="B49" s="287" t="s">
        <v>543</v>
      </c>
      <c r="C49" s="272" t="s">
        <v>10</v>
      </c>
      <c r="D49" s="281" t="s">
        <v>324</v>
      </c>
      <c r="E49" s="322" t="s">
        <v>544</v>
      </c>
      <c r="F49" s="320"/>
    </row>
    <row r="50" spans="1:6" ht="41.4" customHeight="1" x14ac:dyDescent="0.3">
      <c r="A50" s="270" t="s">
        <v>401</v>
      </c>
      <c r="B50" s="274" t="s">
        <v>599</v>
      </c>
      <c r="C50" s="272" t="s">
        <v>10</v>
      </c>
      <c r="D50" s="281" t="s">
        <v>324</v>
      </c>
      <c r="E50" s="278" t="s">
        <v>609</v>
      </c>
      <c r="F50" s="320"/>
    </row>
    <row r="51" spans="1:6" ht="41.4" customHeight="1" x14ac:dyDescent="0.3">
      <c r="A51" s="270" t="s">
        <v>414</v>
      </c>
      <c r="B51" s="274" t="s">
        <v>617</v>
      </c>
      <c r="C51" s="272" t="s">
        <v>10</v>
      </c>
      <c r="D51" s="281" t="s">
        <v>324</v>
      </c>
      <c r="E51" s="295"/>
      <c r="F51" s="320"/>
    </row>
    <row r="52" spans="1:6" ht="41.4" customHeight="1" x14ac:dyDescent="0.3">
      <c r="A52" s="270" t="s">
        <v>415</v>
      </c>
      <c r="B52" s="274" t="s">
        <v>593</v>
      </c>
      <c r="C52" s="272" t="s">
        <v>10</v>
      </c>
      <c r="D52" s="281" t="s">
        <v>324</v>
      </c>
      <c r="E52" s="275"/>
      <c r="F52" s="320"/>
    </row>
    <row r="53" spans="1:6" ht="96" customHeight="1" x14ac:dyDescent="0.3">
      <c r="A53" s="270" t="s">
        <v>416</v>
      </c>
      <c r="B53" s="287" t="s">
        <v>545</v>
      </c>
      <c r="C53" s="272" t="s">
        <v>10</v>
      </c>
      <c r="D53" s="281" t="s">
        <v>324</v>
      </c>
      <c r="E53" s="322" t="s">
        <v>546</v>
      </c>
      <c r="F53" s="320"/>
    </row>
    <row r="54" spans="1:6" ht="27.6" x14ac:dyDescent="0.3">
      <c r="A54" s="270" t="s">
        <v>597</v>
      </c>
      <c r="B54" s="287" t="s">
        <v>547</v>
      </c>
      <c r="C54" s="277" t="s">
        <v>417</v>
      </c>
      <c r="D54" s="281" t="s">
        <v>324</v>
      </c>
      <c r="E54" s="278" t="s">
        <v>618</v>
      </c>
      <c r="F54" s="320"/>
    </row>
    <row r="55" spans="1:6" ht="27.6" x14ac:dyDescent="0.3">
      <c r="A55" s="270" t="s">
        <v>598</v>
      </c>
      <c r="B55" s="287" t="s">
        <v>459</v>
      </c>
      <c r="C55" s="277" t="s">
        <v>417</v>
      </c>
      <c r="D55" s="281" t="s">
        <v>324</v>
      </c>
      <c r="E55" s="278" t="s">
        <v>616</v>
      </c>
      <c r="F55" s="320"/>
    </row>
    <row r="56" spans="1:6" ht="13.95" customHeight="1" x14ac:dyDescent="0.2">
      <c r="A56" s="266" t="s">
        <v>396</v>
      </c>
      <c r="B56" s="267" t="s">
        <v>460</v>
      </c>
      <c r="C56" s="268"/>
      <c r="D56" s="269"/>
      <c r="E56" s="267"/>
      <c r="F56" s="320"/>
    </row>
    <row r="57" spans="1:6" ht="13.95" customHeight="1" x14ac:dyDescent="0.2">
      <c r="A57" s="282" t="s">
        <v>397</v>
      </c>
      <c r="B57" s="308" t="s">
        <v>461</v>
      </c>
      <c r="C57" s="308"/>
      <c r="D57" s="308"/>
      <c r="E57" s="308"/>
      <c r="F57" s="320"/>
    </row>
    <row r="58" spans="1:6" ht="96.6" customHeight="1" x14ac:dyDescent="0.2">
      <c r="A58" s="280" t="s">
        <v>462</v>
      </c>
      <c r="B58" s="274" t="s">
        <v>548</v>
      </c>
      <c r="C58" s="272" t="s">
        <v>10</v>
      </c>
      <c r="D58" s="281" t="s">
        <v>324</v>
      </c>
      <c r="E58" s="275"/>
      <c r="F58" s="320"/>
    </row>
    <row r="59" spans="1:6" ht="96.6" customHeight="1" x14ac:dyDescent="0.2">
      <c r="A59" s="280" t="s">
        <v>463</v>
      </c>
      <c r="B59" s="274" t="s">
        <v>549</v>
      </c>
      <c r="C59" s="272" t="s">
        <v>10</v>
      </c>
      <c r="D59" s="281" t="s">
        <v>324</v>
      </c>
      <c r="E59" s="275"/>
    </row>
    <row r="60" spans="1:6" ht="82.95" customHeight="1" x14ac:dyDescent="0.2">
      <c r="A60" s="280" t="s">
        <v>464</v>
      </c>
      <c r="B60" s="274" t="s">
        <v>550</v>
      </c>
      <c r="C60" s="272" t="s">
        <v>10</v>
      </c>
      <c r="D60" s="281" t="s">
        <v>324</v>
      </c>
      <c r="E60" s="279" t="s">
        <v>418</v>
      </c>
    </row>
    <row r="61" spans="1:6" ht="25.5" x14ac:dyDescent="0.2">
      <c r="A61" s="280" t="s">
        <v>465</v>
      </c>
      <c r="B61" s="274" t="s">
        <v>551</v>
      </c>
      <c r="C61" s="272" t="s">
        <v>10</v>
      </c>
      <c r="D61" s="281" t="s">
        <v>324</v>
      </c>
      <c r="E61" s="275"/>
    </row>
    <row r="62" spans="1:6" x14ac:dyDescent="0.3">
      <c r="A62" s="280" t="s">
        <v>466</v>
      </c>
      <c r="B62" s="274" t="s">
        <v>552</v>
      </c>
      <c r="C62" s="272" t="s">
        <v>10</v>
      </c>
      <c r="D62" s="281" t="s">
        <v>324</v>
      </c>
      <c r="E62" s="275"/>
    </row>
    <row r="63" spans="1:6" ht="13.95" customHeight="1" x14ac:dyDescent="0.3">
      <c r="A63" s="280" t="s">
        <v>467</v>
      </c>
      <c r="B63" s="274" t="s">
        <v>553</v>
      </c>
      <c r="C63" s="272" t="s">
        <v>10</v>
      </c>
      <c r="D63" s="281" t="s">
        <v>324</v>
      </c>
      <c r="E63" s="275"/>
      <c r="F63" s="293"/>
    </row>
    <row r="64" spans="1:6" ht="13.2" customHeight="1" x14ac:dyDescent="0.3">
      <c r="A64" s="280" t="s">
        <v>468</v>
      </c>
      <c r="B64" s="274" t="s">
        <v>554</v>
      </c>
      <c r="C64" s="272" t="s">
        <v>10</v>
      </c>
      <c r="D64" s="281" t="s">
        <v>324</v>
      </c>
      <c r="E64" s="275"/>
    </row>
    <row r="65" spans="1:5" ht="27.6" x14ac:dyDescent="0.3">
      <c r="A65" s="280" t="s">
        <v>469</v>
      </c>
      <c r="B65" s="287" t="s">
        <v>555</v>
      </c>
      <c r="C65" s="277" t="s">
        <v>417</v>
      </c>
      <c r="D65" s="281" t="s">
        <v>324</v>
      </c>
      <c r="E65" s="278" t="s">
        <v>619</v>
      </c>
    </row>
    <row r="66" spans="1:5" ht="27.6" x14ac:dyDescent="0.3">
      <c r="A66" s="280" t="s">
        <v>470</v>
      </c>
      <c r="B66" s="274" t="s">
        <v>556</v>
      </c>
      <c r="C66" s="277" t="s">
        <v>417</v>
      </c>
      <c r="D66" s="281" t="s">
        <v>324</v>
      </c>
      <c r="E66" s="278" t="s">
        <v>619</v>
      </c>
    </row>
    <row r="67" spans="1:5" ht="27.6" x14ac:dyDescent="0.3">
      <c r="A67" s="280" t="s">
        <v>471</v>
      </c>
      <c r="B67" s="274" t="s">
        <v>557</v>
      </c>
      <c r="C67" s="277" t="s">
        <v>417</v>
      </c>
      <c r="D67" s="281" t="s">
        <v>324</v>
      </c>
      <c r="E67" s="278" t="s">
        <v>619</v>
      </c>
    </row>
    <row r="68" spans="1:5" ht="27.6" x14ac:dyDescent="0.3">
      <c r="A68" s="280" t="s">
        <v>472</v>
      </c>
      <c r="B68" s="274" t="s">
        <v>558</v>
      </c>
      <c r="C68" s="277" t="s">
        <v>417</v>
      </c>
      <c r="D68" s="281" t="s">
        <v>324</v>
      </c>
      <c r="E68" s="278" t="s">
        <v>619</v>
      </c>
    </row>
    <row r="69" spans="1:5" ht="19.2" customHeight="1" x14ac:dyDescent="0.3">
      <c r="A69" s="282" t="s">
        <v>398</v>
      </c>
      <c r="B69" s="308" t="s">
        <v>473</v>
      </c>
      <c r="C69" s="308"/>
      <c r="D69" s="308"/>
      <c r="E69" s="308"/>
    </row>
    <row r="70" spans="1:5" ht="210.6" customHeight="1" x14ac:dyDescent="0.3">
      <c r="A70" s="280" t="s">
        <v>474</v>
      </c>
      <c r="B70" s="274" t="s">
        <v>561</v>
      </c>
      <c r="C70" s="277" t="s">
        <v>417</v>
      </c>
      <c r="D70" s="281" t="s">
        <v>324</v>
      </c>
      <c r="E70" s="278" t="s">
        <v>619</v>
      </c>
    </row>
    <row r="71" spans="1:5" ht="55.2" x14ac:dyDescent="0.3">
      <c r="A71" s="280" t="s">
        <v>475</v>
      </c>
      <c r="B71" s="274" t="s">
        <v>559</v>
      </c>
      <c r="C71" s="272" t="s">
        <v>10</v>
      </c>
      <c r="D71" s="281" t="s">
        <v>324</v>
      </c>
      <c r="E71" s="275"/>
    </row>
    <row r="72" spans="1:5" ht="41.4" x14ac:dyDescent="0.3">
      <c r="A72" s="280" t="s">
        <v>476</v>
      </c>
      <c r="B72" s="274" t="s">
        <v>560</v>
      </c>
      <c r="C72" s="272" t="s">
        <v>10</v>
      </c>
      <c r="D72" s="281" t="s">
        <v>324</v>
      </c>
      <c r="E72" s="275"/>
    </row>
    <row r="73" spans="1:5" ht="13.95" x14ac:dyDescent="0.3">
      <c r="A73" s="282" t="s">
        <v>399</v>
      </c>
      <c r="B73" s="308" t="s">
        <v>477</v>
      </c>
      <c r="C73" s="308"/>
      <c r="D73" s="308"/>
      <c r="E73" s="308"/>
    </row>
    <row r="74" spans="1:5" ht="124.2" x14ac:dyDescent="0.3">
      <c r="A74" s="280" t="s">
        <v>478</v>
      </c>
      <c r="B74" s="274" t="s">
        <v>562</v>
      </c>
      <c r="C74" s="272" t="s">
        <v>10</v>
      </c>
      <c r="D74" s="281" t="s">
        <v>324</v>
      </c>
      <c r="E74" s="275"/>
    </row>
    <row r="75" spans="1:5" ht="41.4" x14ac:dyDescent="0.3">
      <c r="A75" s="280" t="s">
        <v>479</v>
      </c>
      <c r="B75" s="274" t="s">
        <v>563</v>
      </c>
      <c r="C75" s="272" t="s">
        <v>10</v>
      </c>
      <c r="D75" s="281" t="s">
        <v>324</v>
      </c>
      <c r="E75" s="275"/>
    </row>
    <row r="76" spans="1:5" ht="87" customHeight="1" x14ac:dyDescent="0.3">
      <c r="A76" s="280" t="s">
        <v>481</v>
      </c>
      <c r="B76" s="287" t="s">
        <v>564</v>
      </c>
      <c r="C76" s="272" t="s">
        <v>10</v>
      </c>
      <c r="D76" s="281" t="s">
        <v>324</v>
      </c>
      <c r="E76" s="322" t="s">
        <v>565</v>
      </c>
    </row>
    <row r="77" spans="1:5" x14ac:dyDescent="0.3">
      <c r="A77" s="280" t="s">
        <v>482</v>
      </c>
      <c r="B77" s="274" t="s">
        <v>480</v>
      </c>
      <c r="C77" s="272" t="s">
        <v>10</v>
      </c>
      <c r="D77" s="281" t="s">
        <v>324</v>
      </c>
      <c r="E77" s="275"/>
    </row>
    <row r="78" spans="1:5" ht="27.6" x14ac:dyDescent="0.3">
      <c r="A78" s="280" t="s">
        <v>483</v>
      </c>
      <c r="B78" s="274" t="s">
        <v>566</v>
      </c>
      <c r="C78" s="272" t="s">
        <v>10</v>
      </c>
      <c r="D78" s="281" t="s">
        <v>324</v>
      </c>
      <c r="E78" s="322" t="s">
        <v>567</v>
      </c>
    </row>
    <row r="79" spans="1:5" ht="41.4" x14ac:dyDescent="0.3">
      <c r="A79" s="280" t="s">
        <v>484</v>
      </c>
      <c r="B79" s="274" t="s">
        <v>568</v>
      </c>
      <c r="C79" s="309" t="s">
        <v>417</v>
      </c>
      <c r="D79" s="310"/>
      <c r="E79" s="322" t="s">
        <v>621</v>
      </c>
    </row>
    <row r="80" spans="1:5" ht="13.95" x14ac:dyDescent="0.3">
      <c r="A80" s="280" t="s">
        <v>485</v>
      </c>
      <c r="B80" s="274" t="s">
        <v>569</v>
      </c>
      <c r="C80" s="272" t="s">
        <v>10</v>
      </c>
      <c r="D80" s="281" t="s">
        <v>324</v>
      </c>
      <c r="E80" s="275"/>
    </row>
    <row r="81" spans="1:5" ht="13.95" x14ac:dyDescent="0.3">
      <c r="A81" s="266" t="s">
        <v>409</v>
      </c>
      <c r="B81" s="267" t="s">
        <v>486</v>
      </c>
      <c r="C81" s="268"/>
      <c r="D81" s="269"/>
      <c r="E81" s="267"/>
    </row>
    <row r="82" spans="1:5" ht="19.2" customHeight="1" x14ac:dyDescent="0.3">
      <c r="A82" s="280" t="s">
        <v>402</v>
      </c>
      <c r="B82" s="274" t="s">
        <v>487</v>
      </c>
      <c r="C82" s="272" t="s">
        <v>10</v>
      </c>
      <c r="D82" s="281" t="s">
        <v>324</v>
      </c>
      <c r="E82" s="275"/>
    </row>
    <row r="83" spans="1:5" ht="15.6" customHeight="1" x14ac:dyDescent="0.3">
      <c r="A83" s="280" t="s">
        <v>403</v>
      </c>
      <c r="B83" s="274" t="s">
        <v>488</v>
      </c>
      <c r="C83" s="272" t="s">
        <v>10</v>
      </c>
      <c r="D83" s="281" t="s">
        <v>324</v>
      </c>
      <c r="E83" s="275"/>
    </row>
    <row r="84" spans="1:5" ht="90.6" customHeight="1" x14ac:dyDescent="0.3">
      <c r="A84" s="280" t="s">
        <v>410</v>
      </c>
      <c r="B84" s="287" t="s">
        <v>570</v>
      </c>
      <c r="C84" s="272" t="s">
        <v>10</v>
      </c>
      <c r="D84" s="281" t="s">
        <v>324</v>
      </c>
      <c r="E84" s="322" t="s">
        <v>571</v>
      </c>
    </row>
    <row r="85" spans="1:5" x14ac:dyDescent="0.3">
      <c r="A85" s="280" t="s">
        <v>411</v>
      </c>
      <c r="B85" s="274" t="s">
        <v>489</v>
      </c>
      <c r="C85" s="272" t="s">
        <v>10</v>
      </c>
      <c r="D85" s="281" t="s">
        <v>324</v>
      </c>
      <c r="E85" s="275"/>
    </row>
    <row r="86" spans="1:5" ht="13.95" x14ac:dyDescent="0.3">
      <c r="A86" s="280" t="s">
        <v>412</v>
      </c>
      <c r="B86" s="274" t="s">
        <v>490</v>
      </c>
      <c r="C86" s="272" t="s">
        <v>10</v>
      </c>
      <c r="D86" s="281" t="s">
        <v>324</v>
      </c>
      <c r="E86" s="275"/>
    </row>
    <row r="87" spans="1:5" ht="13.95" x14ac:dyDescent="0.3">
      <c r="A87" s="280" t="s">
        <v>493</v>
      </c>
      <c r="B87" s="274" t="s">
        <v>572</v>
      </c>
      <c r="C87" s="272" t="s">
        <v>10</v>
      </c>
      <c r="D87" s="281" t="s">
        <v>324</v>
      </c>
      <c r="E87" s="275"/>
    </row>
    <row r="88" spans="1:5" ht="13.95" x14ac:dyDescent="0.3">
      <c r="A88" s="280" t="s">
        <v>494</v>
      </c>
      <c r="B88" s="274" t="s">
        <v>491</v>
      </c>
      <c r="C88" s="272" t="s">
        <v>10</v>
      </c>
      <c r="D88" s="281" t="s">
        <v>324</v>
      </c>
      <c r="E88" s="275"/>
    </row>
    <row r="89" spans="1:5" ht="27.6" x14ac:dyDescent="0.3">
      <c r="A89" s="280" t="s">
        <v>495</v>
      </c>
      <c r="B89" s="274" t="s">
        <v>573</v>
      </c>
      <c r="C89" s="272" t="s">
        <v>10</v>
      </c>
      <c r="D89" s="281" t="s">
        <v>324</v>
      </c>
      <c r="E89" s="322" t="s">
        <v>574</v>
      </c>
    </row>
    <row r="90" spans="1:5" ht="13.95" x14ac:dyDescent="0.3">
      <c r="A90" s="280" t="s">
        <v>496</v>
      </c>
      <c r="B90" s="274" t="s">
        <v>492</v>
      </c>
      <c r="C90" s="272" t="s">
        <v>10</v>
      </c>
      <c r="D90" s="281" t="s">
        <v>324</v>
      </c>
      <c r="E90" s="275"/>
    </row>
    <row r="91" spans="1:5" ht="13.95" x14ac:dyDescent="0.3">
      <c r="A91" s="280" t="s">
        <v>499</v>
      </c>
      <c r="B91" s="274" t="s">
        <v>575</v>
      </c>
      <c r="C91" s="272" t="s">
        <v>10</v>
      </c>
      <c r="D91" s="281" t="s">
        <v>324</v>
      </c>
      <c r="E91" s="275"/>
    </row>
    <row r="92" spans="1:5" ht="13.95" x14ac:dyDescent="0.3">
      <c r="A92" s="280" t="s">
        <v>500</v>
      </c>
      <c r="B92" s="274" t="s">
        <v>497</v>
      </c>
      <c r="C92" s="272" t="s">
        <v>10</v>
      </c>
      <c r="D92" s="281" t="s">
        <v>324</v>
      </c>
      <c r="E92" s="275"/>
    </row>
    <row r="93" spans="1:5" ht="13.95" x14ac:dyDescent="0.3">
      <c r="A93" s="280" t="s">
        <v>501</v>
      </c>
      <c r="B93" s="274" t="s">
        <v>498</v>
      </c>
      <c r="C93" s="272" t="s">
        <v>10</v>
      </c>
      <c r="D93" s="281" t="s">
        <v>324</v>
      </c>
      <c r="E93" s="275"/>
    </row>
    <row r="94" spans="1:5" ht="27.6" x14ac:dyDescent="0.3">
      <c r="A94" s="280" t="s">
        <v>502</v>
      </c>
      <c r="B94" s="287" t="s">
        <v>596</v>
      </c>
      <c r="C94" s="277" t="s">
        <v>417</v>
      </c>
      <c r="D94" s="281" t="s">
        <v>324</v>
      </c>
      <c r="E94" s="278" t="s">
        <v>619</v>
      </c>
    </row>
    <row r="95" spans="1:5" ht="110.4" customHeight="1" x14ac:dyDescent="0.3">
      <c r="A95" s="280" t="s">
        <v>503</v>
      </c>
      <c r="B95" s="287" t="s">
        <v>576</v>
      </c>
      <c r="C95" s="272" t="s">
        <v>10</v>
      </c>
      <c r="D95" s="281" t="s">
        <v>324</v>
      </c>
      <c r="E95" s="322" t="s">
        <v>577</v>
      </c>
    </row>
    <row r="96" spans="1:5" x14ac:dyDescent="0.3">
      <c r="A96" s="266" t="s">
        <v>413</v>
      </c>
      <c r="B96" s="267" t="s">
        <v>504</v>
      </c>
      <c r="C96" s="268"/>
      <c r="D96" s="269"/>
      <c r="E96" s="267"/>
    </row>
    <row r="97" spans="1:6" ht="110.4" x14ac:dyDescent="0.3">
      <c r="A97" s="280" t="s">
        <v>404</v>
      </c>
      <c r="B97" s="274" t="s">
        <v>514</v>
      </c>
      <c r="C97" s="277" t="s">
        <v>417</v>
      </c>
      <c r="D97" s="281" t="s">
        <v>324</v>
      </c>
      <c r="E97" s="278" t="s">
        <v>618</v>
      </c>
    </row>
    <row r="98" spans="1:6" ht="42.6" customHeight="1" x14ac:dyDescent="0.3">
      <c r="A98" s="280" t="s">
        <v>405</v>
      </c>
      <c r="B98" s="274" t="s">
        <v>578</v>
      </c>
      <c r="C98" s="272" t="s">
        <v>10</v>
      </c>
      <c r="D98" s="281" t="s">
        <v>324</v>
      </c>
      <c r="E98" s="275"/>
    </row>
    <row r="99" spans="1:6" ht="55.2" x14ac:dyDescent="0.3">
      <c r="A99" s="280" t="s">
        <v>406</v>
      </c>
      <c r="B99" s="294" t="s">
        <v>579</v>
      </c>
      <c r="C99" s="272" t="s">
        <v>10</v>
      </c>
      <c r="D99" s="281" t="s">
        <v>324</v>
      </c>
      <c r="E99" s="278" t="s">
        <v>620</v>
      </c>
    </row>
    <row r="100" spans="1:6" ht="27.6" x14ac:dyDescent="0.3">
      <c r="A100" s="280" t="s">
        <v>407</v>
      </c>
      <c r="B100" s="274" t="s">
        <v>507</v>
      </c>
      <c r="C100" s="272" t="s">
        <v>10</v>
      </c>
      <c r="D100" s="281" t="s">
        <v>324</v>
      </c>
      <c r="E100" s="275"/>
    </row>
    <row r="101" spans="1:6" ht="151.80000000000001" x14ac:dyDescent="0.3">
      <c r="A101" s="280" t="s">
        <v>505</v>
      </c>
      <c r="B101" s="274" t="s">
        <v>610</v>
      </c>
      <c r="C101" s="277" t="s">
        <v>417</v>
      </c>
      <c r="D101" s="281" t="s">
        <v>324</v>
      </c>
      <c r="E101" s="278" t="s">
        <v>618</v>
      </c>
      <c r="F101" s="292"/>
    </row>
    <row r="102" spans="1:6" ht="73.8" customHeight="1" x14ac:dyDescent="0.3">
      <c r="A102" s="280" t="s">
        <v>506</v>
      </c>
      <c r="B102" s="274" t="s">
        <v>580</v>
      </c>
      <c r="C102" s="277" t="s">
        <v>417</v>
      </c>
      <c r="D102" s="281" t="s">
        <v>324</v>
      </c>
      <c r="E102" s="278" t="s">
        <v>618</v>
      </c>
    </row>
    <row r="103" spans="1:6" x14ac:dyDescent="0.3">
      <c r="A103" s="266" t="s">
        <v>508</v>
      </c>
      <c r="B103" s="267" t="s">
        <v>509</v>
      </c>
      <c r="C103" s="268"/>
      <c r="D103" s="269"/>
      <c r="E103" s="267"/>
    </row>
    <row r="104" spans="1:6" x14ac:dyDescent="0.3">
      <c r="A104" s="280" t="s">
        <v>510</v>
      </c>
      <c r="B104" s="274" t="s">
        <v>581</v>
      </c>
      <c r="C104" s="272" t="s">
        <v>10</v>
      </c>
      <c r="D104" s="281" t="s">
        <v>324</v>
      </c>
      <c r="E104" s="275"/>
    </row>
    <row r="105" spans="1:6" ht="105.6" customHeight="1" x14ac:dyDescent="0.3">
      <c r="A105" s="280" t="s">
        <v>511</v>
      </c>
      <c r="B105" s="287" t="s">
        <v>582</v>
      </c>
      <c r="C105" s="272" t="s">
        <v>10</v>
      </c>
      <c r="D105" s="281" t="s">
        <v>324</v>
      </c>
      <c r="E105" s="322" t="s">
        <v>583</v>
      </c>
    </row>
    <row r="106" spans="1:6" ht="28.2" customHeight="1" x14ac:dyDescent="0.3">
      <c r="A106" s="280" t="s">
        <v>512</v>
      </c>
      <c r="B106" s="274" t="s">
        <v>584</v>
      </c>
      <c r="C106" s="272" t="s">
        <v>10</v>
      </c>
      <c r="D106" s="281" t="s">
        <v>324</v>
      </c>
      <c r="E106" s="275"/>
    </row>
    <row r="107" spans="1:6" x14ac:dyDescent="0.3">
      <c r="A107" s="280" t="s">
        <v>513</v>
      </c>
      <c r="B107" s="274" t="s">
        <v>585</v>
      </c>
      <c r="C107" s="277" t="s">
        <v>417</v>
      </c>
      <c r="D107" s="281" t="s">
        <v>324</v>
      </c>
      <c r="E107" s="275"/>
    </row>
    <row r="108" spans="1:6" x14ac:dyDescent="0.3">
      <c r="A108" s="266" t="s">
        <v>590</v>
      </c>
      <c r="B108" s="267" t="s">
        <v>408</v>
      </c>
      <c r="C108" s="268"/>
      <c r="D108" s="269"/>
      <c r="E108" s="267"/>
    </row>
    <row r="109" spans="1:6" ht="27.6" x14ac:dyDescent="0.3">
      <c r="A109" s="280" t="s">
        <v>591</v>
      </c>
      <c r="B109" s="321" t="s">
        <v>588</v>
      </c>
      <c r="C109" s="272" t="s">
        <v>10</v>
      </c>
      <c r="D109" s="281" t="s">
        <v>324</v>
      </c>
      <c r="E109" s="275"/>
    </row>
    <row r="110" spans="1:6" x14ac:dyDescent="0.3">
      <c r="A110" s="280" t="s">
        <v>592</v>
      </c>
      <c r="B110" s="321" t="s">
        <v>589</v>
      </c>
      <c r="C110" s="272" t="s">
        <v>10</v>
      </c>
      <c r="D110" s="281" t="s">
        <v>324</v>
      </c>
      <c r="E110" s="275"/>
    </row>
    <row r="112" spans="1:6" ht="14.4" thickBot="1" x14ac:dyDescent="0.35"/>
    <row r="113" spans="3:5" x14ac:dyDescent="0.3">
      <c r="C113" s="297" t="s">
        <v>608</v>
      </c>
      <c r="D113" s="298"/>
      <c r="E113" s="324"/>
    </row>
    <row r="114" spans="3:5" x14ac:dyDescent="0.3">
      <c r="C114" s="299" t="s">
        <v>603</v>
      </c>
      <c r="D114" s="300"/>
      <c r="E114" s="325"/>
    </row>
    <row r="115" spans="3:5" x14ac:dyDescent="0.3">
      <c r="C115" s="299" t="s">
        <v>604</v>
      </c>
      <c r="D115" s="300"/>
      <c r="E115" s="325"/>
    </row>
    <row r="116" spans="3:5" x14ac:dyDescent="0.3">
      <c r="C116" s="328" t="s">
        <v>605</v>
      </c>
      <c r="D116" s="329"/>
      <c r="E116" s="325"/>
    </row>
    <row r="117" spans="3:5" ht="28.2" customHeight="1" x14ac:dyDescent="0.3">
      <c r="C117" s="301" t="s">
        <v>606</v>
      </c>
      <c r="D117" s="302"/>
      <c r="E117" s="325"/>
    </row>
    <row r="118" spans="3:5" x14ac:dyDescent="0.3">
      <c r="C118" s="303" t="s">
        <v>607</v>
      </c>
      <c r="D118" s="304"/>
      <c r="E118" s="326"/>
    </row>
    <row r="119" spans="3:5" x14ac:dyDescent="0.3">
      <c r="C119" s="303"/>
      <c r="D119" s="304"/>
      <c r="E119" s="326"/>
    </row>
    <row r="120" spans="3:5" ht="14.4" thickBot="1" x14ac:dyDescent="0.35">
      <c r="C120" s="305"/>
      <c r="D120" s="306"/>
      <c r="E120" s="327"/>
    </row>
  </sheetData>
  <sheetProtection password="F621" sheet="1" objects="1" scenarios="1"/>
  <mergeCells count="19">
    <mergeCell ref="C1:E3"/>
    <mergeCell ref="B16:E16"/>
    <mergeCell ref="B18:E18"/>
    <mergeCell ref="B20:E20"/>
    <mergeCell ref="C79:D79"/>
    <mergeCell ref="B57:E57"/>
    <mergeCell ref="B69:E69"/>
    <mergeCell ref="B73:E73"/>
    <mergeCell ref="B22:E22"/>
    <mergeCell ref="B25:E25"/>
    <mergeCell ref="B30:E30"/>
    <mergeCell ref="B32:E32"/>
    <mergeCell ref="E118:E120"/>
    <mergeCell ref="C113:D113"/>
    <mergeCell ref="C114:D114"/>
    <mergeCell ref="C115:D115"/>
    <mergeCell ref="C117:D117"/>
    <mergeCell ref="C118:D120"/>
    <mergeCell ref="C116:D116"/>
  </mergeCells>
  <conditionalFormatting sqref="C1 C4:C6">
    <cfRule type="cellIs" dxfId="86" priority="67" operator="equal">
      <formula>"KO"</formula>
    </cfRule>
  </conditionalFormatting>
  <conditionalFormatting sqref="C7:C8">
    <cfRule type="cellIs" dxfId="85" priority="66" operator="equal">
      <formula>"KO"</formula>
    </cfRule>
  </conditionalFormatting>
  <conditionalFormatting sqref="C9">
    <cfRule type="cellIs" dxfId="84" priority="65" operator="equal">
      <formula>"KO"</formula>
    </cfRule>
  </conditionalFormatting>
  <conditionalFormatting sqref="C10">
    <cfRule type="cellIs" dxfId="83" priority="64" operator="equal">
      <formula>"KO"</formula>
    </cfRule>
  </conditionalFormatting>
  <conditionalFormatting sqref="C12">
    <cfRule type="cellIs" dxfId="82" priority="63" operator="equal">
      <formula>"KO"</formula>
    </cfRule>
  </conditionalFormatting>
  <conditionalFormatting sqref="C11">
    <cfRule type="cellIs" dxfId="81" priority="56" operator="equal">
      <formula>"KO"</formula>
    </cfRule>
  </conditionalFormatting>
  <conditionalFormatting sqref="C13">
    <cfRule type="cellIs" dxfId="80" priority="55" operator="equal">
      <formula>"KO"</formula>
    </cfRule>
  </conditionalFormatting>
  <conditionalFormatting sqref="C14">
    <cfRule type="cellIs" dxfId="79" priority="54" operator="equal">
      <formula>"KO"</formula>
    </cfRule>
  </conditionalFormatting>
  <conditionalFormatting sqref="C26">
    <cfRule type="cellIs" dxfId="78" priority="39" operator="equal">
      <formula>"KO"</formula>
    </cfRule>
  </conditionalFormatting>
  <conditionalFormatting sqref="C37:C40 C44:C53 C58:C64">
    <cfRule type="cellIs" dxfId="77" priority="30" operator="equal">
      <formula>"KO"</formula>
    </cfRule>
  </conditionalFormatting>
  <conditionalFormatting sqref="C17">
    <cfRule type="cellIs" dxfId="76" priority="49" operator="equal">
      <formula>"KO"</formula>
    </cfRule>
  </conditionalFormatting>
  <conditionalFormatting sqref="C29">
    <cfRule type="cellIs" dxfId="75" priority="35" operator="equal">
      <formula>"KO"</formula>
    </cfRule>
  </conditionalFormatting>
  <conditionalFormatting sqref="C19">
    <cfRule type="cellIs" dxfId="74" priority="47" operator="equal">
      <formula>"KO"</formula>
    </cfRule>
  </conditionalFormatting>
  <conditionalFormatting sqref="C31">
    <cfRule type="cellIs" dxfId="73" priority="33" operator="equal">
      <formula>"KO"</formula>
    </cfRule>
  </conditionalFormatting>
  <conditionalFormatting sqref="C21">
    <cfRule type="cellIs" dxfId="72" priority="45" operator="equal">
      <formula>"KO"</formula>
    </cfRule>
  </conditionalFormatting>
  <conditionalFormatting sqref="C15">
    <cfRule type="cellIs" dxfId="71" priority="43" operator="equal">
      <formula>"KO"</formula>
    </cfRule>
  </conditionalFormatting>
  <conditionalFormatting sqref="C23">
    <cfRule type="cellIs" dxfId="70" priority="42" operator="equal">
      <formula>"KO"</formula>
    </cfRule>
  </conditionalFormatting>
  <conditionalFormatting sqref="C24">
    <cfRule type="cellIs" dxfId="69" priority="41" operator="equal">
      <formula>"KO"</formula>
    </cfRule>
  </conditionalFormatting>
  <conditionalFormatting sqref="C27">
    <cfRule type="cellIs" dxfId="68" priority="37" operator="equal">
      <formula>"KO"</formula>
    </cfRule>
  </conditionalFormatting>
  <conditionalFormatting sqref="C28">
    <cfRule type="cellIs" dxfId="67" priority="36" operator="equal">
      <formula>"KO"</formula>
    </cfRule>
  </conditionalFormatting>
  <conditionalFormatting sqref="C33:C36">
    <cfRule type="cellIs" dxfId="66" priority="31" operator="equal">
      <formula>"KO"</formula>
    </cfRule>
  </conditionalFormatting>
  <conditionalFormatting sqref="C41">
    <cfRule type="cellIs" dxfId="65" priority="27" operator="equal">
      <formula>"KO"</formula>
    </cfRule>
  </conditionalFormatting>
  <conditionalFormatting sqref="C42">
    <cfRule type="cellIs" dxfId="64" priority="26" operator="equal">
      <formula>"KO"</formula>
    </cfRule>
  </conditionalFormatting>
  <conditionalFormatting sqref="C54:C55">
    <cfRule type="cellIs" dxfId="63" priority="25" operator="equal">
      <formula>"KO"</formula>
    </cfRule>
  </conditionalFormatting>
  <conditionalFormatting sqref="C103">
    <cfRule type="cellIs" dxfId="62" priority="5" operator="equal">
      <formula>"KO"</formula>
    </cfRule>
  </conditionalFormatting>
  <conditionalFormatting sqref="C43">
    <cfRule type="cellIs" dxfId="61" priority="24" operator="equal">
      <formula>"KO"</formula>
    </cfRule>
  </conditionalFormatting>
  <conditionalFormatting sqref="C56">
    <cfRule type="cellIs" dxfId="60" priority="23" operator="equal">
      <formula>"KO"</formula>
    </cfRule>
  </conditionalFormatting>
  <conditionalFormatting sqref="C71:C72 C74:C78">
    <cfRule type="cellIs" dxfId="59" priority="21" operator="equal">
      <formula>"KO"</formula>
    </cfRule>
  </conditionalFormatting>
  <conditionalFormatting sqref="C65">
    <cfRule type="cellIs" dxfId="58" priority="20" operator="equal">
      <formula>"KO"</formula>
    </cfRule>
  </conditionalFormatting>
  <conditionalFormatting sqref="C66">
    <cfRule type="cellIs" dxfId="57" priority="19" operator="equal">
      <formula>"KO"</formula>
    </cfRule>
  </conditionalFormatting>
  <conditionalFormatting sqref="C67">
    <cfRule type="cellIs" dxfId="56" priority="18" operator="equal">
      <formula>"KO"</formula>
    </cfRule>
  </conditionalFormatting>
  <conditionalFormatting sqref="C68">
    <cfRule type="cellIs" dxfId="55" priority="17" operator="equal">
      <formula>"KO"</formula>
    </cfRule>
  </conditionalFormatting>
  <conditionalFormatting sqref="C70">
    <cfRule type="cellIs" dxfId="54" priority="16" operator="equal">
      <formula>"KO"</formula>
    </cfRule>
  </conditionalFormatting>
  <conditionalFormatting sqref="C80">
    <cfRule type="cellIs" dxfId="53" priority="15" operator="equal">
      <formula>"KO"</formula>
    </cfRule>
  </conditionalFormatting>
  <conditionalFormatting sqref="C82">
    <cfRule type="cellIs" dxfId="52" priority="14" operator="equal">
      <formula>"KO"</formula>
    </cfRule>
  </conditionalFormatting>
  <conditionalFormatting sqref="C83:C93 C95 C98:C100 C104:C106">
    <cfRule type="cellIs" dxfId="51" priority="13" operator="equal">
      <formula>"KO"</formula>
    </cfRule>
  </conditionalFormatting>
  <conditionalFormatting sqref="C79">
    <cfRule type="cellIs" dxfId="50" priority="12" operator="equal">
      <formula>"KO"</formula>
    </cfRule>
  </conditionalFormatting>
  <conditionalFormatting sqref="C81">
    <cfRule type="cellIs" dxfId="49" priority="11" operator="equal">
      <formula>"KO"</formula>
    </cfRule>
  </conditionalFormatting>
  <conditionalFormatting sqref="C94">
    <cfRule type="cellIs" dxfId="48" priority="10" operator="equal">
      <formula>"KO"</formula>
    </cfRule>
  </conditionalFormatting>
  <conditionalFormatting sqref="C96">
    <cfRule type="cellIs" dxfId="47" priority="9" operator="equal">
      <formula>"KO"</formula>
    </cfRule>
  </conditionalFormatting>
  <conditionalFormatting sqref="C97">
    <cfRule type="cellIs" dxfId="46" priority="8" operator="equal">
      <formula>"KO"</formula>
    </cfRule>
  </conditionalFormatting>
  <conditionalFormatting sqref="C101">
    <cfRule type="cellIs" dxfId="45" priority="7" operator="equal">
      <formula>"KO"</formula>
    </cfRule>
  </conditionalFormatting>
  <conditionalFormatting sqref="C102">
    <cfRule type="cellIs" dxfId="44" priority="6" operator="equal">
      <formula>"KO"</formula>
    </cfRule>
  </conditionalFormatting>
  <conditionalFormatting sqref="C108">
    <cfRule type="cellIs" dxfId="43" priority="3" operator="equal">
      <formula>"KO"</formula>
    </cfRule>
  </conditionalFormatting>
  <conditionalFormatting sqref="C109">
    <cfRule type="cellIs" dxfId="42" priority="4" operator="equal">
      <formula>"KO"</formula>
    </cfRule>
  </conditionalFormatting>
  <conditionalFormatting sqref="C110">
    <cfRule type="cellIs" dxfId="41" priority="2" operator="equal">
      <formula>"KO"</formula>
    </cfRule>
  </conditionalFormatting>
  <conditionalFormatting sqref="C107">
    <cfRule type="cellIs" dxfId="0" priority="1" operator="equal">
      <formula>"KO"</formula>
    </cfRule>
  </conditionalFormatting>
  <pageMargins left="0" right="0" top="0.15748031496062992" bottom="0.15748031496062992" header="0.31496062992125984" footer="0.31496062992125984"/>
  <pageSetup paperSize="8"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D6:D10 D12:D14 D17 D19 D21 D23:D24 D26:D29 D31 D44:D55 D58:D68 D70:D72 D104:D107 D82:D95 D97:D102 D74:D78 D80 D109:D110 D33:D42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7"/>
  <sheetViews>
    <sheetView topLeftCell="B1" zoomScale="85" zoomScaleNormal="85" zoomScaleSheetLayoutView="100" zoomScalePageLayoutView="55" workbookViewId="0">
      <selection activeCell="B56" sqref="B56"/>
    </sheetView>
  </sheetViews>
  <sheetFormatPr defaultRowHeight="13.2" x14ac:dyDescent="0.25"/>
  <cols>
    <col min="2" max="2" width="105.44140625" customWidth="1"/>
    <col min="3" max="3" width="14" customWidth="1"/>
    <col min="4" max="4" width="12.6640625" customWidth="1"/>
    <col min="5" max="5" width="26.5546875" customWidth="1"/>
    <col min="6" max="6" width="15.6640625" customWidth="1"/>
    <col min="7" max="7" width="11.33203125" customWidth="1"/>
    <col min="9" max="9" width="52.5546875" customWidth="1"/>
    <col min="10" max="12" width="18.6640625" customWidth="1"/>
  </cols>
  <sheetData>
    <row r="1" spans="1:12" ht="26.25" customHeight="1" x14ac:dyDescent="0.25">
      <c r="A1" s="204"/>
      <c r="B1" s="209" t="s">
        <v>304</v>
      </c>
      <c r="C1" s="311" t="s">
        <v>312</v>
      </c>
      <c r="D1" s="311"/>
      <c r="E1" s="311"/>
      <c r="F1" s="311"/>
      <c r="G1" s="311"/>
      <c r="H1" s="311"/>
      <c r="I1" s="311"/>
    </row>
    <row r="2" spans="1:12" ht="12.75" customHeight="1" x14ac:dyDescent="0.25">
      <c r="A2" s="205"/>
      <c r="B2" s="211" t="s">
        <v>305</v>
      </c>
      <c r="C2" s="312"/>
      <c r="D2" s="312"/>
      <c r="E2" s="312"/>
      <c r="F2" s="312"/>
      <c r="G2" s="312"/>
      <c r="H2" s="312"/>
      <c r="I2" s="312"/>
    </row>
    <row r="3" spans="1:12" ht="12.75" x14ac:dyDescent="0.2">
      <c r="A3" s="208"/>
      <c r="B3" s="210" t="s">
        <v>303</v>
      </c>
      <c r="C3" s="203"/>
      <c r="D3" s="200"/>
      <c r="E3" s="200"/>
      <c r="F3" s="201"/>
      <c r="G3" s="202"/>
      <c r="H3" s="202"/>
      <c r="I3" s="199"/>
      <c r="J3" s="316" t="s">
        <v>323</v>
      </c>
      <c r="K3" s="316"/>
      <c r="L3" s="316"/>
    </row>
    <row r="4" spans="1:12" ht="25.5" x14ac:dyDescent="0.2">
      <c r="A4" s="206" t="s">
        <v>0</v>
      </c>
      <c r="B4" s="206" t="s">
        <v>1</v>
      </c>
      <c r="C4" s="206" t="s">
        <v>2</v>
      </c>
      <c r="D4" s="206" t="s">
        <v>3</v>
      </c>
      <c r="E4" s="206" t="s">
        <v>4</v>
      </c>
      <c r="F4" s="207" t="s">
        <v>5</v>
      </c>
      <c r="G4" s="206" t="s">
        <v>6</v>
      </c>
      <c r="H4" s="206" t="s">
        <v>7</v>
      </c>
      <c r="I4" s="206" t="s">
        <v>8</v>
      </c>
      <c r="J4" s="230" t="s">
        <v>320</v>
      </c>
      <c r="K4" s="230" t="s">
        <v>321</v>
      </c>
      <c r="L4" s="230" t="s">
        <v>322</v>
      </c>
    </row>
    <row r="5" spans="1:12" ht="12.75" x14ac:dyDescent="0.2">
      <c r="A5" s="223">
        <v>1</v>
      </c>
      <c r="B5" s="224" t="s">
        <v>313</v>
      </c>
      <c r="C5" s="225"/>
      <c r="D5" s="226"/>
      <c r="E5" s="225"/>
      <c r="F5" s="227"/>
      <c r="G5" s="225"/>
      <c r="H5" s="228"/>
      <c r="I5" s="239"/>
      <c r="J5" s="238"/>
      <c r="K5" s="238"/>
      <c r="L5" s="238"/>
    </row>
    <row r="6" spans="1:12" ht="39.6" x14ac:dyDescent="0.25">
      <c r="A6" s="38" t="s">
        <v>9</v>
      </c>
      <c r="B6" s="254" t="s">
        <v>292</v>
      </c>
      <c r="C6" s="20" t="s">
        <v>16</v>
      </c>
      <c r="D6" s="6" t="s">
        <v>11</v>
      </c>
      <c r="E6" s="90"/>
      <c r="F6" s="38"/>
      <c r="G6" s="187" t="s">
        <v>14</v>
      </c>
      <c r="H6" s="21">
        <v>0</v>
      </c>
      <c r="I6" s="57" t="s">
        <v>310</v>
      </c>
      <c r="J6" s="238"/>
      <c r="K6" s="317" t="s">
        <v>351</v>
      </c>
      <c r="L6" s="238"/>
    </row>
    <row r="7" spans="1:12" x14ac:dyDescent="0.25">
      <c r="A7" s="4" t="s">
        <v>18</v>
      </c>
      <c r="B7" s="255" t="s">
        <v>295</v>
      </c>
      <c r="C7" s="26" t="s">
        <v>16</v>
      </c>
      <c r="D7" s="6" t="s">
        <v>11</v>
      </c>
      <c r="E7" s="189"/>
      <c r="F7" s="4" t="s">
        <v>41</v>
      </c>
      <c r="G7" s="26" t="s">
        <v>14</v>
      </c>
      <c r="H7" s="12">
        <v>1</v>
      </c>
      <c r="I7" s="240"/>
      <c r="J7" s="238"/>
      <c r="K7" s="318"/>
      <c r="L7" s="238"/>
    </row>
    <row r="8" spans="1:12" ht="26.4" x14ac:dyDescent="0.25">
      <c r="A8" s="4" t="s">
        <v>226</v>
      </c>
      <c r="B8" s="255" t="s">
        <v>297</v>
      </c>
      <c r="C8" s="4" t="s">
        <v>16</v>
      </c>
      <c r="D8" s="190"/>
      <c r="E8" s="14"/>
      <c r="F8" s="191"/>
      <c r="G8" s="26" t="s">
        <v>14</v>
      </c>
      <c r="H8" s="27"/>
      <c r="I8" s="240" t="s">
        <v>298</v>
      </c>
      <c r="J8" s="238"/>
      <c r="K8" s="319"/>
      <c r="L8" s="238"/>
    </row>
    <row r="9" spans="1:12" ht="26.4" x14ac:dyDescent="0.25">
      <c r="A9" s="4" t="s">
        <v>311</v>
      </c>
      <c r="B9" s="256" t="s">
        <v>346</v>
      </c>
      <c r="C9" s="4" t="s">
        <v>10</v>
      </c>
      <c r="D9" s="190" t="s">
        <v>11</v>
      </c>
      <c r="E9" s="14"/>
      <c r="F9" s="4" t="s">
        <v>78</v>
      </c>
      <c r="G9" s="26" t="s">
        <v>14</v>
      </c>
      <c r="H9" s="27">
        <v>4</v>
      </c>
      <c r="I9" s="313" t="s">
        <v>314</v>
      </c>
      <c r="J9" s="238"/>
      <c r="K9" s="238"/>
      <c r="L9" s="238"/>
    </row>
    <row r="10" spans="1:12" x14ac:dyDescent="0.25">
      <c r="A10" s="4" t="s">
        <v>315</v>
      </c>
      <c r="B10" s="256" t="s">
        <v>347</v>
      </c>
      <c r="C10" s="4" t="s">
        <v>10</v>
      </c>
      <c r="D10" s="190" t="s">
        <v>11</v>
      </c>
      <c r="E10" s="14"/>
      <c r="F10" s="4" t="s">
        <v>78</v>
      </c>
      <c r="G10" s="26" t="s">
        <v>14</v>
      </c>
      <c r="H10" s="27">
        <v>4</v>
      </c>
      <c r="I10" s="314"/>
      <c r="J10" s="238"/>
      <c r="K10" s="238"/>
      <c r="L10" s="238"/>
    </row>
    <row r="11" spans="1:12" x14ac:dyDescent="0.25">
      <c r="A11" s="4" t="s">
        <v>316</v>
      </c>
      <c r="B11" s="256" t="s">
        <v>348</v>
      </c>
      <c r="C11" s="4" t="s">
        <v>10</v>
      </c>
      <c r="D11" s="190" t="s">
        <v>11</v>
      </c>
      <c r="E11" s="14"/>
      <c r="F11" s="4" t="s">
        <v>78</v>
      </c>
      <c r="G11" s="26" t="s">
        <v>14</v>
      </c>
      <c r="H11" s="27">
        <v>4</v>
      </c>
      <c r="I11" s="314"/>
      <c r="J11" s="238"/>
      <c r="K11" s="238"/>
      <c r="L11" s="238"/>
    </row>
    <row r="12" spans="1:12" ht="26.4" x14ac:dyDescent="0.25">
      <c r="A12" s="4" t="s">
        <v>317</v>
      </c>
      <c r="B12" s="256" t="s">
        <v>349</v>
      </c>
      <c r="C12" s="4" t="s">
        <v>10</v>
      </c>
      <c r="D12" s="190" t="s">
        <v>11</v>
      </c>
      <c r="E12" s="14"/>
      <c r="F12" s="4" t="s">
        <v>78</v>
      </c>
      <c r="G12" s="26" t="s">
        <v>14</v>
      </c>
      <c r="H12" s="27">
        <v>4</v>
      </c>
      <c r="I12" s="314"/>
      <c r="J12" s="238"/>
      <c r="K12" s="242"/>
      <c r="L12" s="238"/>
    </row>
    <row r="13" spans="1:12" ht="52.8" x14ac:dyDescent="0.25">
      <c r="A13" s="4" t="s">
        <v>318</v>
      </c>
      <c r="B13" s="255" t="s">
        <v>319</v>
      </c>
      <c r="C13" s="4" t="s">
        <v>10</v>
      </c>
      <c r="D13" s="190" t="s">
        <v>11</v>
      </c>
      <c r="E13" s="14"/>
      <c r="F13" s="4" t="s">
        <v>78</v>
      </c>
      <c r="G13" s="26" t="s">
        <v>14</v>
      </c>
      <c r="H13" s="27">
        <v>4</v>
      </c>
      <c r="I13" s="315"/>
      <c r="J13" s="238"/>
      <c r="K13" s="242" t="s">
        <v>350</v>
      </c>
      <c r="L13" s="238"/>
    </row>
    <row r="14" spans="1:12" x14ac:dyDescent="0.25">
      <c r="A14" s="221">
        <v>5</v>
      </c>
      <c r="B14" s="222" t="s">
        <v>73</v>
      </c>
      <c r="C14" s="215"/>
      <c r="D14" s="216" t="s">
        <v>74</v>
      </c>
      <c r="E14" s="216"/>
      <c r="F14" s="217"/>
      <c r="G14" s="218"/>
      <c r="H14" s="219"/>
      <c r="I14" s="220"/>
      <c r="J14" s="238"/>
      <c r="K14" s="238"/>
      <c r="L14" s="238"/>
    </row>
    <row r="15" spans="1:12" x14ac:dyDescent="0.25">
      <c r="A15" s="4" t="s">
        <v>75</v>
      </c>
      <c r="B15" s="159" t="s">
        <v>352</v>
      </c>
      <c r="C15" s="116" t="s">
        <v>10</v>
      </c>
      <c r="D15" s="6" t="s">
        <v>11</v>
      </c>
      <c r="E15" s="20"/>
      <c r="F15" s="117">
        <v>0</v>
      </c>
      <c r="G15" s="118" t="s">
        <v>14</v>
      </c>
      <c r="H15" s="27">
        <v>0</v>
      </c>
      <c r="I15" s="232"/>
      <c r="J15" s="238"/>
      <c r="K15" s="238"/>
      <c r="L15" s="238"/>
    </row>
    <row r="16" spans="1:12" x14ac:dyDescent="0.25">
      <c r="A16" s="4" t="s">
        <v>77</v>
      </c>
      <c r="B16" s="123" t="s">
        <v>308</v>
      </c>
      <c r="C16" s="4" t="s">
        <v>16</v>
      </c>
      <c r="D16" s="6" t="s">
        <v>11</v>
      </c>
      <c r="E16" s="7"/>
      <c r="F16" s="4" t="s">
        <v>78</v>
      </c>
      <c r="G16" s="78" t="s">
        <v>14</v>
      </c>
      <c r="H16" s="27">
        <v>4</v>
      </c>
      <c r="I16" s="232"/>
      <c r="J16" s="238"/>
      <c r="K16" s="238"/>
      <c r="L16" s="238"/>
    </row>
    <row r="17" spans="1:13" x14ac:dyDescent="0.25">
      <c r="A17" s="221">
        <v>6</v>
      </c>
      <c r="B17" s="222" t="s">
        <v>79</v>
      </c>
      <c r="C17" s="215"/>
      <c r="D17" s="216"/>
      <c r="E17" s="216"/>
      <c r="F17" s="217"/>
      <c r="G17" s="218"/>
      <c r="H17" s="219"/>
      <c r="I17" s="220"/>
      <c r="J17" s="238"/>
      <c r="K17" s="238"/>
      <c r="L17" s="238"/>
    </row>
    <row r="18" spans="1:13" x14ac:dyDescent="0.25">
      <c r="A18" s="4" t="s">
        <v>80</v>
      </c>
      <c r="B18" s="245" t="s">
        <v>353</v>
      </c>
      <c r="C18" s="116" t="s">
        <v>10</v>
      </c>
      <c r="D18" s="6"/>
      <c r="E18" s="14"/>
      <c r="F18" s="117"/>
      <c r="G18" s="118"/>
      <c r="H18" s="27"/>
      <c r="I18" s="232"/>
      <c r="J18" s="238"/>
      <c r="K18" s="238"/>
      <c r="L18" s="238"/>
    </row>
    <row r="19" spans="1:13" ht="26.4" x14ac:dyDescent="0.25">
      <c r="A19" s="4" t="s">
        <v>82</v>
      </c>
      <c r="B19" s="243" t="s">
        <v>354</v>
      </c>
      <c r="C19" s="116" t="s">
        <v>10</v>
      </c>
      <c r="D19" s="6"/>
      <c r="E19" s="14"/>
      <c r="F19" s="117"/>
      <c r="G19" s="118"/>
      <c r="H19" s="27"/>
      <c r="I19" s="232" t="s">
        <v>286</v>
      </c>
      <c r="J19" s="238"/>
      <c r="K19" s="238"/>
      <c r="L19" s="238"/>
    </row>
    <row r="20" spans="1:13" x14ac:dyDescent="0.25">
      <c r="A20" s="4" t="s">
        <v>84</v>
      </c>
      <c r="B20" s="246" t="s">
        <v>355</v>
      </c>
      <c r="C20" s="116" t="s">
        <v>10</v>
      </c>
      <c r="D20" s="6"/>
      <c r="E20" s="14"/>
      <c r="F20" s="117"/>
      <c r="G20" s="118"/>
      <c r="H20" s="27"/>
      <c r="I20" s="232"/>
      <c r="J20" s="238"/>
      <c r="K20" s="238"/>
      <c r="L20" s="238"/>
    </row>
    <row r="21" spans="1:13" x14ac:dyDescent="0.25">
      <c r="A21" s="4" t="s">
        <v>86</v>
      </c>
      <c r="B21" s="10" t="s">
        <v>356</v>
      </c>
      <c r="C21" s="116" t="s">
        <v>10</v>
      </c>
      <c r="D21" s="6"/>
      <c r="E21" s="14"/>
      <c r="F21" s="117"/>
      <c r="G21" s="118"/>
      <c r="H21" s="27"/>
      <c r="I21" s="232"/>
      <c r="J21" s="238"/>
      <c r="K21" s="238"/>
      <c r="L21" s="238"/>
    </row>
    <row r="22" spans="1:13" x14ac:dyDescent="0.25">
      <c r="A22" s="221">
        <v>7</v>
      </c>
      <c r="B22" s="222" t="s">
        <v>87</v>
      </c>
      <c r="C22" s="215"/>
      <c r="D22" s="216"/>
      <c r="E22" s="216"/>
      <c r="F22" s="217"/>
      <c r="G22" s="218"/>
      <c r="H22" s="219"/>
      <c r="I22" s="220"/>
      <c r="J22" s="238"/>
      <c r="K22" s="238"/>
      <c r="L22" s="238"/>
    </row>
    <row r="23" spans="1:13" x14ac:dyDescent="0.25">
      <c r="A23" s="56" t="s">
        <v>88</v>
      </c>
      <c r="B23" s="19" t="s">
        <v>357</v>
      </c>
      <c r="C23" s="5" t="s">
        <v>10</v>
      </c>
      <c r="D23" s="6"/>
      <c r="E23" s="4"/>
      <c r="F23" s="4">
        <v>0</v>
      </c>
      <c r="G23" s="8" t="s">
        <v>14</v>
      </c>
      <c r="H23" s="12">
        <v>0</v>
      </c>
      <c r="I23" s="232"/>
      <c r="J23" s="238"/>
      <c r="K23" s="238"/>
      <c r="L23" s="238"/>
    </row>
    <row r="24" spans="1:13" ht="26.4" x14ac:dyDescent="0.25">
      <c r="A24" s="56" t="s">
        <v>90</v>
      </c>
      <c r="B24" s="15" t="s">
        <v>358</v>
      </c>
      <c r="C24" s="5" t="s">
        <v>10</v>
      </c>
      <c r="D24" s="6"/>
      <c r="E24" s="59"/>
      <c r="F24" s="229">
        <v>0</v>
      </c>
      <c r="G24" s="8" t="s">
        <v>14</v>
      </c>
      <c r="H24" s="12">
        <v>0</v>
      </c>
      <c r="I24" s="232"/>
      <c r="J24" s="238" t="s">
        <v>327</v>
      </c>
      <c r="K24" s="238"/>
      <c r="L24" s="238"/>
    </row>
    <row r="25" spans="1:13" ht="52.8" x14ac:dyDescent="0.25">
      <c r="A25" s="56" t="s">
        <v>93</v>
      </c>
      <c r="B25" s="29" t="s">
        <v>359</v>
      </c>
      <c r="C25" s="5" t="s">
        <v>10</v>
      </c>
      <c r="D25" s="6"/>
      <c r="E25" s="250"/>
      <c r="F25" s="4">
        <v>0</v>
      </c>
      <c r="G25" s="8" t="s">
        <v>14</v>
      </c>
      <c r="H25" s="12">
        <v>0</v>
      </c>
      <c r="I25" s="232"/>
      <c r="J25" s="238"/>
      <c r="K25" s="238"/>
      <c r="L25" s="238"/>
      <c r="M25" t="s">
        <v>328</v>
      </c>
    </row>
    <row r="26" spans="1:13" x14ac:dyDescent="0.25">
      <c r="A26" s="56" t="s">
        <v>95</v>
      </c>
      <c r="B26" s="247" t="s">
        <v>360</v>
      </c>
      <c r="C26" s="5" t="s">
        <v>10</v>
      </c>
      <c r="D26" s="6"/>
      <c r="E26" s="14"/>
      <c r="F26" s="62">
        <v>0</v>
      </c>
      <c r="G26" s="63" t="s">
        <v>14</v>
      </c>
      <c r="H26" s="12">
        <v>0</v>
      </c>
      <c r="I26" s="232" t="s">
        <v>97</v>
      </c>
      <c r="J26" s="238"/>
      <c r="K26" s="238"/>
      <c r="L26" s="238"/>
    </row>
    <row r="27" spans="1:13" x14ac:dyDescent="0.25">
      <c r="A27" s="221">
        <v>8</v>
      </c>
      <c r="B27" s="222" t="s">
        <v>98</v>
      </c>
      <c r="C27" s="215"/>
      <c r="D27" s="216"/>
      <c r="E27" s="216"/>
      <c r="F27" s="217" t="s">
        <v>74</v>
      </c>
      <c r="G27" s="218"/>
      <c r="H27" s="219"/>
      <c r="I27" s="220"/>
      <c r="J27" s="238"/>
      <c r="K27" s="238"/>
      <c r="L27" s="238"/>
    </row>
    <row r="28" spans="1:13" ht="39.6" x14ac:dyDescent="0.25">
      <c r="A28" s="56" t="s">
        <v>99</v>
      </c>
      <c r="B28" s="243" t="s">
        <v>338</v>
      </c>
      <c r="C28" s="4" t="s">
        <v>10</v>
      </c>
      <c r="D28" s="6"/>
      <c r="E28" s="14"/>
      <c r="F28" s="4" t="s">
        <v>43</v>
      </c>
      <c r="G28" s="26" t="s">
        <v>14</v>
      </c>
      <c r="H28" s="64">
        <v>2</v>
      </c>
      <c r="I28" s="232" t="s">
        <v>102</v>
      </c>
      <c r="J28" s="238"/>
      <c r="K28" s="238"/>
      <c r="L28" s="238"/>
    </row>
    <row r="29" spans="1:13" x14ac:dyDescent="0.25">
      <c r="A29" s="221">
        <v>9</v>
      </c>
      <c r="B29" s="222" t="s">
        <v>339</v>
      </c>
      <c r="C29" s="215"/>
      <c r="D29" s="216"/>
      <c r="E29" s="216"/>
      <c r="F29" s="217"/>
      <c r="G29" s="218"/>
      <c r="H29" s="219"/>
      <c r="I29" s="220"/>
      <c r="J29" s="238" t="s">
        <v>329</v>
      </c>
      <c r="K29" s="238"/>
      <c r="L29" s="238"/>
    </row>
    <row r="30" spans="1:13" ht="26.4" x14ac:dyDescent="0.25">
      <c r="A30" s="17" t="s">
        <v>108</v>
      </c>
      <c r="B30" s="24" t="s">
        <v>361</v>
      </c>
      <c r="C30" s="5" t="s">
        <v>10</v>
      </c>
      <c r="D30" s="6"/>
      <c r="E30" s="14"/>
      <c r="F30" s="4">
        <v>0</v>
      </c>
      <c r="G30" s="69" t="s">
        <v>14</v>
      </c>
      <c r="H30" s="27">
        <v>0</v>
      </c>
      <c r="I30" s="232"/>
      <c r="J30" s="238"/>
      <c r="K30" s="238"/>
      <c r="L30" s="238"/>
    </row>
    <row r="31" spans="1:13" ht="26.4" x14ac:dyDescent="0.25">
      <c r="A31" s="17" t="s">
        <v>111</v>
      </c>
      <c r="B31" s="24" t="s">
        <v>112</v>
      </c>
      <c r="C31" s="5" t="s">
        <v>10</v>
      </c>
      <c r="D31" s="6"/>
      <c r="E31" s="14"/>
      <c r="F31" s="4">
        <v>0</v>
      </c>
      <c r="G31" s="70" t="s">
        <v>14</v>
      </c>
      <c r="H31" s="71">
        <v>0</v>
      </c>
      <c r="I31" s="232"/>
      <c r="J31" s="238"/>
      <c r="K31" s="238"/>
      <c r="L31" s="238"/>
    </row>
    <row r="32" spans="1:13" ht="39.6" x14ac:dyDescent="0.25">
      <c r="A32" s="17" t="s">
        <v>114</v>
      </c>
      <c r="B32" s="24" t="s">
        <v>340</v>
      </c>
      <c r="C32" s="9" t="s">
        <v>10</v>
      </c>
      <c r="D32" s="6"/>
      <c r="E32" s="14"/>
      <c r="F32" s="4">
        <v>0</v>
      </c>
      <c r="G32" s="25" t="s">
        <v>14</v>
      </c>
      <c r="H32" s="27">
        <v>0</v>
      </c>
      <c r="I32" s="232" t="s">
        <v>115</v>
      </c>
      <c r="J32" s="238"/>
      <c r="K32" s="238"/>
      <c r="L32" s="238"/>
    </row>
    <row r="33" spans="1:12" x14ac:dyDescent="0.25">
      <c r="A33" s="221">
        <v>10</v>
      </c>
      <c r="B33" s="222" t="s">
        <v>116</v>
      </c>
      <c r="C33" s="215"/>
      <c r="D33" s="216"/>
      <c r="E33" s="216"/>
      <c r="F33" s="217"/>
      <c r="G33" s="218"/>
      <c r="H33" s="219"/>
      <c r="I33" s="220"/>
      <c r="J33" s="238"/>
      <c r="K33" s="238"/>
      <c r="L33" s="238"/>
    </row>
    <row r="34" spans="1:12" x14ac:dyDescent="0.25">
      <c r="A34" s="14" t="s">
        <v>120</v>
      </c>
      <c r="B34" s="16" t="s">
        <v>121</v>
      </c>
      <c r="C34" s="76" t="s">
        <v>10</v>
      </c>
      <c r="D34" s="6"/>
      <c r="E34" s="4"/>
      <c r="F34" s="28">
        <v>0</v>
      </c>
      <c r="G34" s="32" t="s">
        <v>14</v>
      </c>
      <c r="H34" s="71">
        <v>0</v>
      </c>
      <c r="I34" s="233"/>
      <c r="J34" s="238"/>
      <c r="K34" s="238"/>
      <c r="L34" s="238"/>
    </row>
    <row r="35" spans="1:12" ht="26.4" x14ac:dyDescent="0.25">
      <c r="A35" s="4" t="s">
        <v>117</v>
      </c>
      <c r="B35" s="52" t="s">
        <v>362</v>
      </c>
      <c r="C35" s="248" t="s">
        <v>10</v>
      </c>
      <c r="D35" s="6"/>
      <c r="E35" s="251"/>
      <c r="F35" s="4"/>
      <c r="G35" s="25"/>
      <c r="H35" s="27"/>
      <c r="I35" s="249"/>
      <c r="J35" s="238"/>
      <c r="K35" s="238"/>
      <c r="L35" s="238"/>
    </row>
    <row r="36" spans="1:12" x14ac:dyDescent="0.25">
      <c r="A36" s="221">
        <v>11</v>
      </c>
      <c r="B36" s="222" t="s">
        <v>123</v>
      </c>
      <c r="C36" s="215"/>
      <c r="D36" s="216"/>
      <c r="E36" s="216"/>
      <c r="F36" s="217"/>
      <c r="G36" s="218"/>
      <c r="H36" s="219"/>
      <c r="I36" s="220"/>
      <c r="J36" s="238"/>
      <c r="K36" s="238"/>
      <c r="L36" s="238"/>
    </row>
    <row r="37" spans="1:12" x14ac:dyDescent="0.25">
      <c r="A37" s="257" t="s">
        <v>124</v>
      </c>
      <c r="B37" s="84" t="s">
        <v>330</v>
      </c>
      <c r="C37" s="9" t="s">
        <v>10</v>
      </c>
      <c r="D37" s="6"/>
      <c r="E37" s="79" t="s">
        <v>126</v>
      </c>
      <c r="F37" s="4">
        <v>0</v>
      </c>
      <c r="G37" s="80" t="s">
        <v>12</v>
      </c>
      <c r="H37" s="81">
        <v>0</v>
      </c>
      <c r="I37" s="232"/>
      <c r="J37" s="238"/>
      <c r="K37" s="238"/>
      <c r="L37" s="238"/>
    </row>
    <row r="38" spans="1:12" ht="26.4" x14ac:dyDescent="0.25">
      <c r="A38" s="257" t="s">
        <v>127</v>
      </c>
      <c r="B38" s="24" t="s">
        <v>128</v>
      </c>
      <c r="C38" s="4" t="s">
        <v>10</v>
      </c>
      <c r="D38" s="6" t="s">
        <v>324</v>
      </c>
      <c r="E38" s="14"/>
      <c r="F38" s="62" t="s">
        <v>129</v>
      </c>
      <c r="G38" s="4" t="s">
        <v>12</v>
      </c>
      <c r="H38" s="56">
        <v>6</v>
      </c>
      <c r="I38" s="232"/>
      <c r="J38" s="238"/>
      <c r="K38" s="238"/>
      <c r="L38" s="238"/>
    </row>
    <row r="39" spans="1:12" x14ac:dyDescent="0.25">
      <c r="A39" s="221">
        <v>12</v>
      </c>
      <c r="B39" s="222" t="s">
        <v>131</v>
      </c>
      <c r="C39" s="215"/>
      <c r="D39" s="216"/>
      <c r="E39" s="216"/>
      <c r="F39" s="217"/>
      <c r="G39" s="218"/>
      <c r="H39" s="219"/>
      <c r="I39" s="220"/>
      <c r="J39" s="238"/>
      <c r="K39" s="238"/>
      <c r="L39" s="238"/>
    </row>
    <row r="40" spans="1:12" ht="26.4" x14ac:dyDescent="0.25">
      <c r="A40" s="4" t="s">
        <v>132</v>
      </c>
      <c r="B40" s="246" t="s">
        <v>363</v>
      </c>
      <c r="C40" s="5" t="s">
        <v>10</v>
      </c>
      <c r="D40" s="6"/>
      <c r="E40" s="229"/>
      <c r="F40" s="4">
        <v>0</v>
      </c>
      <c r="G40" s="25" t="s">
        <v>14</v>
      </c>
      <c r="H40" s="27">
        <v>0</v>
      </c>
      <c r="I40" s="234"/>
      <c r="J40" s="238"/>
      <c r="K40" s="238"/>
      <c r="L40" s="238"/>
    </row>
    <row r="41" spans="1:12" ht="26.4" x14ac:dyDescent="0.25">
      <c r="A41" s="4" t="s">
        <v>135</v>
      </c>
      <c r="B41" s="252" t="s">
        <v>364</v>
      </c>
      <c r="C41" s="5" t="s">
        <v>10</v>
      </c>
      <c r="D41" s="6"/>
      <c r="E41" s="4"/>
      <c r="F41" s="4">
        <v>0</v>
      </c>
      <c r="G41" s="8" t="s">
        <v>14</v>
      </c>
      <c r="H41" s="12">
        <v>0</v>
      </c>
      <c r="I41" s="232"/>
      <c r="J41" s="238"/>
      <c r="K41" s="238"/>
      <c r="L41" s="238"/>
    </row>
    <row r="42" spans="1:12" ht="39.6" x14ac:dyDescent="0.25">
      <c r="A42" s="4" t="s">
        <v>140</v>
      </c>
      <c r="B42" s="253" t="s">
        <v>365</v>
      </c>
      <c r="C42" s="5" t="s">
        <v>10</v>
      </c>
      <c r="D42" s="6"/>
      <c r="E42" s="28"/>
      <c r="F42" s="4">
        <v>0</v>
      </c>
      <c r="G42" s="26" t="s">
        <v>14</v>
      </c>
      <c r="H42" s="27">
        <v>0</v>
      </c>
      <c r="I42" s="231"/>
      <c r="J42" s="238"/>
      <c r="K42" s="238"/>
      <c r="L42" s="238"/>
    </row>
    <row r="43" spans="1:12" x14ac:dyDescent="0.25">
      <c r="A43" s="4" t="s">
        <v>142</v>
      </c>
      <c r="B43" s="244" t="s">
        <v>366</v>
      </c>
      <c r="C43" s="5" t="s">
        <v>10</v>
      </c>
      <c r="D43" s="6"/>
      <c r="E43" s="4"/>
      <c r="F43" s="4">
        <v>0</v>
      </c>
      <c r="G43" s="83" t="s">
        <v>14</v>
      </c>
      <c r="H43" s="41">
        <v>0</v>
      </c>
      <c r="I43" s="234"/>
      <c r="J43" s="238"/>
      <c r="K43" s="238"/>
      <c r="L43" s="238"/>
    </row>
    <row r="44" spans="1:12" ht="26.4" x14ac:dyDescent="0.25">
      <c r="A44" s="4" t="s">
        <v>144</v>
      </c>
      <c r="B44" s="33" t="s">
        <v>343</v>
      </c>
      <c r="C44" s="5" t="s">
        <v>10</v>
      </c>
      <c r="D44" s="6"/>
      <c r="E44" s="28"/>
      <c r="F44" s="4">
        <v>0</v>
      </c>
      <c r="G44" s="26" t="s">
        <v>14</v>
      </c>
      <c r="H44" s="27">
        <v>0</v>
      </c>
      <c r="I44" s="232"/>
      <c r="J44" s="238"/>
      <c r="K44" s="238"/>
      <c r="L44" s="238"/>
    </row>
    <row r="45" spans="1:12" ht="26.4" x14ac:dyDescent="0.25">
      <c r="A45" s="4" t="s">
        <v>146</v>
      </c>
      <c r="B45" s="212" t="s">
        <v>367</v>
      </c>
      <c r="C45" s="5" t="s">
        <v>10</v>
      </c>
      <c r="D45" s="6"/>
      <c r="E45" s="28"/>
      <c r="F45" s="7">
        <v>0</v>
      </c>
      <c r="G45" s="9" t="s">
        <v>14</v>
      </c>
      <c r="H45" s="12">
        <v>0</v>
      </c>
      <c r="I45" s="231"/>
      <c r="J45" s="238"/>
      <c r="K45" s="238"/>
      <c r="L45" s="238"/>
    </row>
    <row r="46" spans="1:12" ht="52.8" x14ac:dyDescent="0.25">
      <c r="A46" s="4" t="s">
        <v>148</v>
      </c>
      <c r="B46" s="243" t="s">
        <v>309</v>
      </c>
      <c r="C46" s="5" t="s">
        <v>10</v>
      </c>
      <c r="D46" s="6"/>
      <c r="E46" s="4"/>
      <c r="F46" s="4">
        <v>0</v>
      </c>
      <c r="G46" s="25" t="s">
        <v>14</v>
      </c>
      <c r="H46" s="27">
        <v>0</v>
      </c>
      <c r="I46" s="232" t="s">
        <v>150</v>
      </c>
      <c r="J46" s="238"/>
      <c r="K46" s="238"/>
      <c r="L46" s="238"/>
    </row>
    <row r="47" spans="1:12" x14ac:dyDescent="0.25">
      <c r="A47" s="4" t="s">
        <v>154</v>
      </c>
      <c r="B47" s="10" t="s">
        <v>341</v>
      </c>
      <c r="C47" s="5" t="s">
        <v>10</v>
      </c>
      <c r="D47" s="6"/>
      <c r="E47" s="4"/>
      <c r="F47" s="7">
        <v>0</v>
      </c>
      <c r="G47" s="9" t="s">
        <v>14</v>
      </c>
      <c r="H47" s="12">
        <v>0</v>
      </c>
      <c r="I47" s="231"/>
      <c r="J47" s="238"/>
      <c r="K47" s="238"/>
      <c r="L47" s="238"/>
    </row>
    <row r="48" spans="1:12" x14ac:dyDescent="0.25">
      <c r="A48" s="221">
        <v>13</v>
      </c>
      <c r="B48" s="222" t="s">
        <v>156</v>
      </c>
      <c r="C48" s="215"/>
      <c r="D48" s="216"/>
      <c r="E48" s="216"/>
      <c r="F48" s="217"/>
      <c r="G48" s="218"/>
      <c r="H48" s="219"/>
      <c r="I48" s="220"/>
      <c r="J48" s="238"/>
      <c r="K48" s="238"/>
      <c r="L48" s="238"/>
    </row>
    <row r="49" spans="1:13" ht="52.8" x14ac:dyDescent="0.25">
      <c r="A49" s="14" t="s">
        <v>157</v>
      </c>
      <c r="B49" s="214" t="s">
        <v>307</v>
      </c>
      <c r="C49" s="5" t="s">
        <v>10</v>
      </c>
      <c r="D49" s="6"/>
      <c r="E49" s="4"/>
      <c r="F49" s="7"/>
      <c r="G49" s="9"/>
      <c r="H49" s="12"/>
      <c r="I49" s="241" t="s">
        <v>344</v>
      </c>
      <c r="J49" s="238"/>
      <c r="K49" s="238"/>
      <c r="L49" s="238"/>
      <c r="M49" s="1"/>
    </row>
    <row r="50" spans="1:13" x14ac:dyDescent="0.25">
      <c r="A50" s="14" t="s">
        <v>159</v>
      </c>
      <c r="B50" s="86" t="s">
        <v>331</v>
      </c>
      <c r="C50" s="5" t="s">
        <v>10</v>
      </c>
      <c r="D50" s="6"/>
      <c r="E50" s="4"/>
      <c r="F50" s="7"/>
      <c r="G50" s="9"/>
      <c r="H50" s="12"/>
      <c r="I50" s="231"/>
      <c r="J50" s="238"/>
      <c r="K50" s="238"/>
      <c r="L50" s="238"/>
    </row>
    <row r="51" spans="1:13" x14ac:dyDescent="0.25">
      <c r="A51" s="221">
        <v>14</v>
      </c>
      <c r="B51" s="222" t="s">
        <v>332</v>
      </c>
      <c r="C51" s="5"/>
      <c r="D51" s="6"/>
      <c r="E51" s="4"/>
      <c r="F51" s="7"/>
      <c r="G51" s="9"/>
      <c r="H51" s="12"/>
      <c r="I51" s="231"/>
      <c r="J51" s="238"/>
      <c r="K51" s="238"/>
      <c r="L51" s="238"/>
    </row>
    <row r="52" spans="1:13" x14ac:dyDescent="0.25">
      <c r="A52" s="14" t="s">
        <v>168</v>
      </c>
      <c r="B52" s="86" t="s">
        <v>333</v>
      </c>
      <c r="C52" s="5" t="s">
        <v>10</v>
      </c>
      <c r="D52" s="6"/>
      <c r="E52" s="4"/>
      <c r="F52" s="7"/>
      <c r="G52" s="9"/>
      <c r="H52" s="12"/>
      <c r="I52" s="231"/>
      <c r="J52" s="238"/>
      <c r="K52" s="238"/>
      <c r="L52" s="238"/>
    </row>
    <row r="53" spans="1:13" x14ac:dyDescent="0.25">
      <c r="A53" s="14" t="s">
        <v>171</v>
      </c>
      <c r="B53" s="86" t="s">
        <v>335</v>
      </c>
      <c r="C53" s="5"/>
      <c r="D53" s="6"/>
      <c r="E53" s="4"/>
      <c r="F53" s="7"/>
      <c r="G53" s="9"/>
      <c r="H53" s="12"/>
      <c r="I53" s="231"/>
      <c r="J53" s="238"/>
      <c r="K53" s="238"/>
      <c r="L53" s="238"/>
    </row>
    <row r="54" spans="1:13" x14ac:dyDescent="0.25">
      <c r="A54" s="14" t="s">
        <v>173</v>
      </c>
      <c r="B54" s="86" t="s">
        <v>336</v>
      </c>
      <c r="C54" s="5"/>
      <c r="D54" s="6"/>
      <c r="E54" s="4"/>
      <c r="F54" s="7"/>
      <c r="G54" s="9"/>
      <c r="H54" s="12"/>
      <c r="I54" s="231"/>
      <c r="J54" s="238"/>
      <c r="K54" s="238"/>
      <c r="L54" s="238"/>
    </row>
    <row r="55" spans="1:13" x14ac:dyDescent="0.25">
      <c r="A55" s="14" t="s">
        <v>175</v>
      </c>
      <c r="B55" s="86" t="s">
        <v>334</v>
      </c>
      <c r="C55" s="5" t="s">
        <v>10</v>
      </c>
      <c r="D55" s="6"/>
      <c r="E55" s="4"/>
      <c r="F55" s="7"/>
      <c r="G55" s="9"/>
      <c r="H55" s="12"/>
      <c r="I55" s="231"/>
      <c r="J55" s="238"/>
      <c r="K55" s="238"/>
      <c r="L55" s="238"/>
    </row>
    <row r="56" spans="1:13" x14ac:dyDescent="0.25">
      <c r="A56" s="14" t="s">
        <v>178</v>
      </c>
      <c r="B56" s="214" t="s">
        <v>368</v>
      </c>
      <c r="C56" s="5" t="s">
        <v>10</v>
      </c>
      <c r="D56" s="6"/>
      <c r="E56" s="4"/>
      <c r="F56" s="7"/>
      <c r="G56" s="9"/>
      <c r="H56" s="12"/>
      <c r="I56" s="231"/>
      <c r="J56" s="238"/>
      <c r="K56" s="238"/>
      <c r="L56" s="238"/>
    </row>
    <row r="57" spans="1:13" x14ac:dyDescent="0.25">
      <c r="A57" s="221">
        <v>15</v>
      </c>
      <c r="B57" s="222" t="s">
        <v>167</v>
      </c>
      <c r="C57" s="215"/>
      <c r="D57" s="216"/>
      <c r="E57" s="216"/>
      <c r="F57" s="217"/>
      <c r="G57" s="218"/>
      <c r="H57" s="219"/>
      <c r="I57" s="220"/>
      <c r="J57" s="238"/>
      <c r="K57" s="238"/>
      <c r="L57" s="238"/>
    </row>
    <row r="58" spans="1:13" ht="39.6" x14ac:dyDescent="0.25">
      <c r="A58" s="83" t="s">
        <v>291</v>
      </c>
      <c r="B58" s="19" t="s">
        <v>342</v>
      </c>
      <c r="C58" s="213" t="s">
        <v>10</v>
      </c>
      <c r="D58" s="6"/>
      <c r="E58" s="90"/>
      <c r="F58" s="229">
        <v>2</v>
      </c>
      <c r="G58" s="83" t="s">
        <v>12</v>
      </c>
      <c r="H58" s="41">
        <v>2</v>
      </c>
      <c r="I58" s="235" t="s">
        <v>337</v>
      </c>
      <c r="J58" s="238"/>
      <c r="K58" s="238"/>
      <c r="L58" s="238"/>
    </row>
    <row r="59" spans="1:13" x14ac:dyDescent="0.25">
      <c r="A59" s="26" t="s">
        <v>294</v>
      </c>
      <c r="B59" s="15" t="s">
        <v>369</v>
      </c>
      <c r="C59" s="5" t="s">
        <v>10</v>
      </c>
      <c r="D59" s="6"/>
      <c r="E59" s="14"/>
      <c r="F59" s="4">
        <v>0</v>
      </c>
      <c r="G59" s="26" t="s">
        <v>14</v>
      </c>
      <c r="H59" s="27">
        <v>0</v>
      </c>
      <c r="I59" s="232"/>
      <c r="J59" s="238"/>
      <c r="K59" s="238"/>
      <c r="L59" s="238"/>
    </row>
    <row r="60" spans="1:13" ht="26.4" x14ac:dyDescent="0.25">
      <c r="A60" s="26" t="s">
        <v>296</v>
      </c>
      <c r="B60" s="15" t="s">
        <v>370</v>
      </c>
      <c r="C60" s="5" t="s">
        <v>10</v>
      </c>
      <c r="D60" s="6"/>
      <c r="E60" s="4"/>
      <c r="F60" s="4">
        <v>0</v>
      </c>
      <c r="G60" s="25" t="s">
        <v>14</v>
      </c>
      <c r="H60" s="27">
        <v>0</v>
      </c>
      <c r="I60" s="236"/>
      <c r="J60" s="238"/>
      <c r="K60" s="238"/>
      <c r="L60" s="238"/>
    </row>
    <row r="61" spans="1:13" ht="39.6" x14ac:dyDescent="0.25">
      <c r="A61" s="26" t="s">
        <v>299</v>
      </c>
      <c r="B61" s="15" t="s">
        <v>371</v>
      </c>
      <c r="C61" s="5" t="s">
        <v>10</v>
      </c>
      <c r="D61" s="6"/>
      <c r="E61" s="14"/>
      <c r="F61" s="4">
        <v>0</v>
      </c>
      <c r="G61" s="8" t="s">
        <v>14</v>
      </c>
      <c r="H61" s="12">
        <v>0</v>
      </c>
      <c r="I61" s="237"/>
      <c r="J61" s="238"/>
      <c r="K61" s="238"/>
      <c r="L61" s="238"/>
    </row>
    <row r="62" spans="1:13" ht="39.6" x14ac:dyDescent="0.25">
      <c r="A62" s="26" t="s">
        <v>345</v>
      </c>
      <c r="B62" s="15" t="s">
        <v>372</v>
      </c>
      <c r="C62" s="5" t="s">
        <v>10</v>
      </c>
      <c r="D62" s="6"/>
      <c r="E62" s="4"/>
      <c r="F62" s="28">
        <v>0</v>
      </c>
      <c r="G62" s="22" t="s">
        <v>14</v>
      </c>
      <c r="H62" s="12">
        <v>0</v>
      </c>
      <c r="I62" s="237"/>
      <c r="J62" s="238"/>
      <c r="K62" s="242" t="s">
        <v>373</v>
      </c>
      <c r="L62" s="238"/>
    </row>
    <row r="63" spans="1:13" x14ac:dyDescent="0.25">
      <c r="E63" s="93" t="s">
        <v>180</v>
      </c>
      <c r="F63" s="94"/>
      <c r="G63" s="95"/>
      <c r="H63" s="95" t="e">
        <f>SUM(#REF!)-SUM(H7:H7)</f>
        <v>#REF!</v>
      </c>
      <c r="I63" s="96" t="s">
        <v>181</v>
      </c>
    </row>
    <row r="64" spans="1:13" x14ac:dyDescent="0.25">
      <c r="E64" s="98"/>
      <c r="F64" s="99"/>
      <c r="G64" s="100"/>
      <c r="H64" s="101"/>
      <c r="I64" s="102"/>
    </row>
    <row r="67" spans="1:6" x14ac:dyDescent="0.25">
      <c r="A67" s="192"/>
      <c r="B67" s="193"/>
      <c r="C67" s="97"/>
      <c r="E67" s="194"/>
      <c r="F67" s="195"/>
    </row>
  </sheetData>
  <mergeCells count="4">
    <mergeCell ref="C1:I2"/>
    <mergeCell ref="I9:I13"/>
    <mergeCell ref="J3:L3"/>
    <mergeCell ref="K6:K8"/>
  </mergeCells>
  <conditionalFormatting sqref="F4:F5 F15 F18:F21">
    <cfRule type="cellIs" dxfId="40" priority="54" stopIfTrue="1" operator="equal">
      <formula>40239</formula>
    </cfRule>
  </conditionalFormatting>
  <conditionalFormatting sqref="C67 C4:C13 C15:C16 C18:C21">
    <cfRule type="cellIs" dxfId="39" priority="53" operator="equal">
      <formula>"KO"</formula>
    </cfRule>
  </conditionalFormatting>
  <conditionalFormatting sqref="C67 C4:C13 C15:C16 C18:C21 C40:C45 C49:C56">
    <cfRule type="cellIs" dxfId="38" priority="52" operator="equal">
      <formula>"KO"</formula>
    </cfRule>
  </conditionalFormatting>
  <conditionalFormatting sqref="C17">
    <cfRule type="cellIs" dxfId="37" priority="24" operator="equal">
      <formula>"KO"</formula>
    </cfRule>
  </conditionalFormatting>
  <conditionalFormatting sqref="C1 C3">
    <cfRule type="cellIs" dxfId="36" priority="46" operator="equal">
      <formula>"KO"</formula>
    </cfRule>
  </conditionalFormatting>
  <conditionalFormatting sqref="F14">
    <cfRule type="cellIs" dxfId="35" priority="45" stopIfTrue="1" operator="equal">
      <formula>40239</formula>
    </cfRule>
  </conditionalFormatting>
  <conditionalFormatting sqref="C14">
    <cfRule type="cellIs" dxfId="34" priority="44" operator="equal">
      <formula>"KO"</formula>
    </cfRule>
  </conditionalFormatting>
  <conditionalFormatting sqref="C46">
    <cfRule type="cellIs" dxfId="33" priority="17" operator="equal">
      <formula>"KO"</formula>
    </cfRule>
  </conditionalFormatting>
  <conditionalFormatting sqref="F22">
    <cfRule type="cellIs" dxfId="32" priority="16" stopIfTrue="1" operator="equal">
      <formula>40239</formula>
    </cfRule>
  </conditionalFormatting>
  <conditionalFormatting sqref="C22">
    <cfRule type="cellIs" dxfId="31" priority="15" operator="equal">
      <formula>"KO"</formula>
    </cfRule>
  </conditionalFormatting>
  <conditionalFormatting sqref="F27">
    <cfRule type="cellIs" dxfId="30" priority="14" stopIfTrue="1" operator="equal">
      <formula>40239</formula>
    </cfRule>
  </conditionalFormatting>
  <conditionalFormatting sqref="C27">
    <cfRule type="cellIs" dxfId="29" priority="13" operator="equal">
      <formula>"KO"</formula>
    </cfRule>
  </conditionalFormatting>
  <conditionalFormatting sqref="F29">
    <cfRule type="cellIs" dxfId="28" priority="12" stopIfTrue="1" operator="equal">
      <formula>40239</formula>
    </cfRule>
  </conditionalFormatting>
  <conditionalFormatting sqref="C29">
    <cfRule type="cellIs" dxfId="27" priority="11" operator="equal">
      <formula>"KO"</formula>
    </cfRule>
  </conditionalFormatting>
  <conditionalFormatting sqref="F33">
    <cfRule type="cellIs" dxfId="26" priority="10" stopIfTrue="1" operator="equal">
      <formula>40239</formula>
    </cfRule>
  </conditionalFormatting>
  <conditionalFormatting sqref="C33">
    <cfRule type="cellIs" dxfId="25" priority="9" operator="equal">
      <formula>"KO"</formula>
    </cfRule>
  </conditionalFormatting>
  <conditionalFormatting sqref="F36">
    <cfRule type="cellIs" dxfId="24" priority="8" stopIfTrue="1" operator="equal">
      <formula>40239</formula>
    </cfRule>
  </conditionalFormatting>
  <conditionalFormatting sqref="C36">
    <cfRule type="cellIs" dxfId="23" priority="7" operator="equal">
      <formula>"KO"</formula>
    </cfRule>
  </conditionalFormatting>
  <conditionalFormatting sqref="F39">
    <cfRule type="cellIs" dxfId="22" priority="6" stopIfTrue="1" operator="equal">
      <formula>40239</formula>
    </cfRule>
  </conditionalFormatting>
  <conditionalFormatting sqref="C39">
    <cfRule type="cellIs" dxfId="21" priority="5" operator="equal">
      <formula>"KO"</formula>
    </cfRule>
  </conditionalFormatting>
  <conditionalFormatting sqref="F48">
    <cfRule type="cellIs" dxfId="20" priority="4" stopIfTrue="1" operator="equal">
      <formula>40239</formula>
    </cfRule>
  </conditionalFormatting>
  <conditionalFormatting sqref="C48">
    <cfRule type="cellIs" dxfId="19" priority="3" operator="equal">
      <formula>"KO"</formula>
    </cfRule>
  </conditionalFormatting>
  <conditionalFormatting sqref="F17">
    <cfRule type="cellIs" dxfId="18" priority="25" stopIfTrue="1" operator="equal">
      <formula>40239</formula>
    </cfRule>
  </conditionalFormatting>
  <conditionalFormatting sqref="F26">
    <cfRule type="cellIs" dxfId="17" priority="23" stopIfTrue="1" operator="equal">
      <formula>40239</formula>
    </cfRule>
  </conditionalFormatting>
  <conditionalFormatting sqref="C23:C26 C28 C30:C32 C34:C35 C37:C38 C47">
    <cfRule type="cellIs" dxfId="16" priority="22" operator="equal">
      <formula>"KO"</formula>
    </cfRule>
  </conditionalFormatting>
  <conditionalFormatting sqref="C58:C62">
    <cfRule type="cellIs" dxfId="15" priority="21" operator="equal">
      <formula>"KO"</formula>
    </cfRule>
  </conditionalFormatting>
  <conditionalFormatting sqref="C58:C62">
    <cfRule type="cellIs" dxfId="14" priority="20" operator="equal">
      <formula>"KO"</formula>
    </cfRule>
  </conditionalFormatting>
  <conditionalFormatting sqref="C37">
    <cfRule type="cellIs" dxfId="13" priority="19" operator="equal">
      <formula>"KO"</formula>
    </cfRule>
  </conditionalFormatting>
  <conditionalFormatting sqref="C41">
    <cfRule type="cellIs" dxfId="12" priority="18" operator="equal">
      <formula>"KO"</formula>
    </cfRule>
  </conditionalFormatting>
  <conditionalFormatting sqref="F57">
    <cfRule type="cellIs" dxfId="11" priority="2" stopIfTrue="1" operator="equal">
      <formula>40239</formula>
    </cfRule>
  </conditionalFormatting>
  <conditionalFormatting sqref="C57">
    <cfRule type="cellIs" dxfId="10" priority="1" operator="equal">
      <formula>"KO"</formula>
    </cfRule>
  </conditionalFormatting>
  <dataValidations count="1">
    <dataValidation type="list" allowBlank="1" showInputMessage="1" showErrorMessage="1" sqref="D6:D7 D15:D16 D18:D21">
      <formula1>#REF!</formula1>
    </dataValidation>
  </dataValidations>
  <pageMargins left="0.7" right="0.7" top="0.75" bottom="0.75" header="0.3" footer="0.3"/>
  <pageSetup paperSize="8" scale="4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D22:D62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workbookViewId="0">
      <pane ySplit="4" topLeftCell="A44" activePane="bottomLeft" state="frozen"/>
      <selection pane="bottomLeft" activeCell="A5" sqref="A5:XFD5"/>
    </sheetView>
  </sheetViews>
  <sheetFormatPr defaultRowHeight="13.2" x14ac:dyDescent="0.25"/>
  <cols>
    <col min="2" max="2" width="105.44140625" customWidth="1"/>
    <col min="3" max="3" width="14" customWidth="1"/>
    <col min="4" max="4" width="12.6640625" customWidth="1"/>
    <col min="5" max="5" width="26.5546875" customWidth="1"/>
    <col min="6" max="6" width="15.6640625" customWidth="1"/>
    <col min="7" max="7" width="11.33203125" customWidth="1"/>
    <col min="9" max="9" width="52.5546875" customWidth="1"/>
  </cols>
  <sheetData>
    <row r="1" spans="1:9" ht="26.25" customHeight="1" x14ac:dyDescent="0.25">
      <c r="A1" s="204"/>
      <c r="B1" s="209" t="s">
        <v>304</v>
      </c>
      <c r="C1" s="311" t="s">
        <v>306</v>
      </c>
      <c r="D1" s="311"/>
      <c r="E1" s="311"/>
      <c r="F1" s="311"/>
      <c r="G1" s="311"/>
      <c r="H1" s="311"/>
      <c r="I1" s="311"/>
    </row>
    <row r="2" spans="1:9" ht="12.75" customHeight="1" x14ac:dyDescent="0.25">
      <c r="A2" s="205"/>
      <c r="B2" s="211" t="s">
        <v>305</v>
      </c>
      <c r="C2" s="312"/>
      <c r="D2" s="312"/>
      <c r="E2" s="312"/>
      <c r="F2" s="312"/>
      <c r="G2" s="312"/>
      <c r="H2" s="312"/>
      <c r="I2" s="312"/>
    </row>
    <row r="3" spans="1:9" ht="12.75" x14ac:dyDescent="0.2">
      <c r="A3" s="208"/>
      <c r="B3" s="210" t="s">
        <v>303</v>
      </c>
      <c r="C3" s="203"/>
      <c r="D3" s="200"/>
      <c r="E3" s="200"/>
      <c r="F3" s="201"/>
      <c r="G3" s="202"/>
      <c r="H3" s="202"/>
      <c r="I3" s="199"/>
    </row>
    <row r="4" spans="1:9" ht="25.5" x14ac:dyDescent="0.2">
      <c r="A4" s="206" t="s">
        <v>0</v>
      </c>
      <c r="B4" s="206" t="s">
        <v>1</v>
      </c>
      <c r="C4" s="206" t="s">
        <v>2</v>
      </c>
      <c r="D4" s="206" t="s">
        <v>3</v>
      </c>
      <c r="E4" s="206" t="s">
        <v>4</v>
      </c>
      <c r="F4" s="207" t="s">
        <v>5</v>
      </c>
      <c r="G4" s="206" t="s">
        <v>6</v>
      </c>
      <c r="H4" s="206" t="s">
        <v>7</v>
      </c>
      <c r="I4" s="206" t="s">
        <v>8</v>
      </c>
    </row>
    <row r="5" spans="1:9" ht="18" x14ac:dyDescent="0.2">
      <c r="A5" s="103">
        <v>1</v>
      </c>
      <c r="B5" s="104" t="s">
        <v>182</v>
      </c>
      <c r="C5" s="105"/>
      <c r="D5" s="105"/>
      <c r="E5" s="105"/>
      <c r="F5" s="106"/>
      <c r="G5" s="105"/>
      <c r="H5" s="3"/>
      <c r="I5" s="107"/>
    </row>
    <row r="6" spans="1:9" ht="39.6" x14ac:dyDescent="0.25">
      <c r="A6" s="108" t="s">
        <v>9</v>
      </c>
      <c r="B6" s="15" t="s">
        <v>183</v>
      </c>
      <c r="C6" s="4" t="s">
        <v>16</v>
      </c>
      <c r="D6" s="6" t="s">
        <v>11</v>
      </c>
      <c r="E6" s="14" t="s">
        <v>83</v>
      </c>
      <c r="F6" s="4" t="s">
        <v>184</v>
      </c>
      <c r="G6" s="78"/>
      <c r="H6" s="27">
        <v>10</v>
      </c>
      <c r="I6" s="109" t="s">
        <v>185</v>
      </c>
    </row>
    <row r="7" spans="1:9" ht="15.75" x14ac:dyDescent="0.2">
      <c r="A7" s="110" t="s">
        <v>18</v>
      </c>
      <c r="B7" s="111" t="s">
        <v>186</v>
      </c>
      <c r="C7" s="18"/>
      <c r="D7" s="112"/>
      <c r="E7" s="113"/>
      <c r="F7" s="114"/>
      <c r="G7" s="115"/>
      <c r="H7" s="41"/>
      <c r="I7" s="15"/>
    </row>
    <row r="8" spans="1:9" ht="25.5" x14ac:dyDescent="0.2">
      <c r="A8" s="4" t="s">
        <v>20</v>
      </c>
      <c r="B8" s="52" t="s">
        <v>187</v>
      </c>
      <c r="C8" s="116" t="s">
        <v>10</v>
      </c>
      <c r="D8" s="6" t="s">
        <v>11</v>
      </c>
      <c r="E8" s="11" t="s">
        <v>188</v>
      </c>
      <c r="F8" s="117">
        <v>0</v>
      </c>
      <c r="G8" s="118" t="s">
        <v>12</v>
      </c>
      <c r="H8" s="27">
        <v>0</v>
      </c>
      <c r="I8" s="15"/>
    </row>
    <row r="9" spans="1:9" x14ac:dyDescent="0.25">
      <c r="A9" s="4" t="s">
        <v>22</v>
      </c>
      <c r="B9" s="119" t="s">
        <v>13</v>
      </c>
      <c r="C9" s="116" t="s">
        <v>10</v>
      </c>
      <c r="D9" s="6" t="s">
        <v>11</v>
      </c>
      <c r="E9" s="11" t="s">
        <v>189</v>
      </c>
      <c r="F9" s="117">
        <v>0</v>
      </c>
      <c r="G9" s="118" t="s">
        <v>12</v>
      </c>
      <c r="H9" s="27">
        <v>0</v>
      </c>
      <c r="I9" s="15"/>
    </row>
    <row r="10" spans="1:9" ht="38.25" x14ac:dyDescent="0.2">
      <c r="A10" s="4" t="s">
        <v>24</v>
      </c>
      <c r="B10" s="15" t="s">
        <v>190</v>
      </c>
      <c r="C10" s="4" t="s">
        <v>10</v>
      </c>
      <c r="D10" s="6" t="s">
        <v>11</v>
      </c>
      <c r="E10" s="14" t="s">
        <v>191</v>
      </c>
      <c r="F10" s="120">
        <v>0</v>
      </c>
      <c r="G10" s="25" t="s">
        <v>14</v>
      </c>
      <c r="H10" s="27">
        <v>0</v>
      </c>
      <c r="I10" s="15" t="s">
        <v>97</v>
      </c>
    </row>
    <row r="11" spans="1:9" ht="51" x14ac:dyDescent="0.2">
      <c r="A11" s="4" t="s">
        <v>25</v>
      </c>
      <c r="B11" s="15" t="s">
        <v>192</v>
      </c>
      <c r="C11" s="4" t="s">
        <v>16</v>
      </c>
      <c r="D11" s="121"/>
      <c r="E11" s="6" t="s">
        <v>193</v>
      </c>
      <c r="F11" s="4" t="s">
        <v>194</v>
      </c>
      <c r="G11" s="4" t="s">
        <v>14</v>
      </c>
      <c r="H11" s="27">
        <v>6</v>
      </c>
      <c r="I11" s="15"/>
    </row>
    <row r="12" spans="1:9" ht="38.25" x14ac:dyDescent="0.2">
      <c r="A12" s="4" t="s">
        <v>27</v>
      </c>
      <c r="B12" s="15" t="s">
        <v>195</v>
      </c>
      <c r="C12" s="4" t="s">
        <v>16</v>
      </c>
      <c r="D12" s="122"/>
      <c r="E12" s="6" t="s">
        <v>196</v>
      </c>
      <c r="F12" s="4" t="s">
        <v>197</v>
      </c>
      <c r="G12" s="4" t="s">
        <v>14</v>
      </c>
      <c r="H12" s="27">
        <v>4</v>
      </c>
      <c r="I12" s="15" t="s">
        <v>44</v>
      </c>
    </row>
    <row r="13" spans="1:9" ht="38.25" x14ac:dyDescent="0.2">
      <c r="A13" s="4" t="s">
        <v>29</v>
      </c>
      <c r="B13" s="15" t="s">
        <v>198</v>
      </c>
      <c r="C13" s="7" t="s">
        <v>16</v>
      </c>
      <c r="D13" s="6" t="s">
        <v>11</v>
      </c>
      <c r="E13" s="14" t="s">
        <v>191</v>
      </c>
      <c r="F13" s="4" t="s">
        <v>199</v>
      </c>
      <c r="G13" s="4" t="s">
        <v>14</v>
      </c>
      <c r="H13" s="71">
        <v>5</v>
      </c>
      <c r="I13" s="15" t="s">
        <v>44</v>
      </c>
    </row>
    <row r="14" spans="1:9" ht="12.75" x14ac:dyDescent="0.2">
      <c r="A14" s="4" t="s">
        <v>200</v>
      </c>
      <c r="B14" s="123" t="s">
        <v>15</v>
      </c>
      <c r="C14" s="7" t="s">
        <v>10</v>
      </c>
      <c r="D14" s="6" t="s">
        <v>11</v>
      </c>
      <c r="E14" s="7"/>
      <c r="F14" s="4">
        <v>0</v>
      </c>
      <c r="G14" s="4" t="s">
        <v>14</v>
      </c>
      <c r="H14" s="71">
        <v>0</v>
      </c>
      <c r="I14" s="15"/>
    </row>
    <row r="15" spans="1:9" ht="12.75" x14ac:dyDescent="0.2">
      <c r="A15" s="4" t="s">
        <v>201</v>
      </c>
      <c r="B15" s="123" t="s">
        <v>202</v>
      </c>
      <c r="C15" s="7" t="s">
        <v>10</v>
      </c>
      <c r="D15" s="6" t="s">
        <v>11</v>
      </c>
      <c r="E15" s="6" t="s">
        <v>203</v>
      </c>
      <c r="F15" s="4">
        <v>0</v>
      </c>
      <c r="G15" s="78" t="s">
        <v>14</v>
      </c>
      <c r="H15" s="27">
        <v>0</v>
      </c>
      <c r="I15" s="15"/>
    </row>
    <row r="16" spans="1:9" x14ac:dyDescent="0.25">
      <c r="A16" s="4" t="s">
        <v>204</v>
      </c>
      <c r="B16" s="123" t="str">
        <f>'[1]Perceel 1'!B15</f>
        <v>Het matras kan vanaf CPR-stand binnen 1/2 uur op druk komen met een patiënt van 80 kilo erop.</v>
      </c>
      <c r="C16" s="7" t="str">
        <f>'[1]Perceel 1'!C15</f>
        <v>KO</v>
      </c>
      <c r="D16" s="6" t="s">
        <v>11</v>
      </c>
      <c r="E16" s="7"/>
      <c r="F16" s="4">
        <v>0</v>
      </c>
      <c r="G16" s="4" t="str">
        <f>'[1]Perceel 1'!G15</f>
        <v>j</v>
      </c>
      <c r="H16" s="56">
        <v>0</v>
      </c>
      <c r="I16" s="4"/>
    </row>
    <row r="17" spans="1:9" ht="25.5" x14ac:dyDescent="0.2">
      <c r="A17" s="4" t="s">
        <v>205</v>
      </c>
      <c r="B17" s="10" t="s">
        <v>206</v>
      </c>
      <c r="C17" s="7" t="s">
        <v>16</v>
      </c>
      <c r="D17" s="6" t="s">
        <v>11</v>
      </c>
      <c r="E17" s="6" t="s">
        <v>207</v>
      </c>
      <c r="F17" s="4" t="s">
        <v>208</v>
      </c>
      <c r="G17" s="78" t="s">
        <v>14</v>
      </c>
      <c r="H17" s="27">
        <v>5</v>
      </c>
      <c r="I17" s="15"/>
    </row>
    <row r="18" spans="1:9" ht="26.4" x14ac:dyDescent="0.25">
      <c r="A18" s="4" t="s">
        <v>209</v>
      </c>
      <c r="B18" s="123" t="s">
        <v>210</v>
      </c>
      <c r="C18" s="7" t="s">
        <v>16</v>
      </c>
      <c r="D18" s="6" t="s">
        <v>11</v>
      </c>
      <c r="E18" s="14" t="s">
        <v>83</v>
      </c>
      <c r="F18" s="4" t="s">
        <v>211</v>
      </c>
      <c r="G18" s="4" t="s">
        <v>12</v>
      </c>
      <c r="H18" s="41">
        <v>10</v>
      </c>
      <c r="I18" s="15" t="s">
        <v>212</v>
      </c>
    </row>
    <row r="19" spans="1:9" ht="25.5" x14ac:dyDescent="0.2">
      <c r="A19" s="4" t="s">
        <v>213</v>
      </c>
      <c r="B19" s="10" t="s">
        <v>214</v>
      </c>
      <c r="C19" s="7" t="s">
        <v>16</v>
      </c>
      <c r="D19" s="6" t="s">
        <v>11</v>
      </c>
      <c r="E19" s="14" t="s">
        <v>83</v>
      </c>
      <c r="F19" s="4" t="s">
        <v>43</v>
      </c>
      <c r="G19" s="78" t="s">
        <v>14</v>
      </c>
      <c r="H19" s="27">
        <v>2</v>
      </c>
      <c r="I19" s="15" t="s">
        <v>215</v>
      </c>
    </row>
    <row r="20" spans="1:9" ht="25.5" x14ac:dyDescent="0.2">
      <c r="A20" s="4" t="s">
        <v>216</v>
      </c>
      <c r="B20" s="10" t="s">
        <v>217</v>
      </c>
      <c r="C20" s="7" t="s">
        <v>16</v>
      </c>
      <c r="D20" s="6" t="s">
        <v>11</v>
      </c>
      <c r="E20" s="14" t="s">
        <v>83</v>
      </c>
      <c r="F20" s="4" t="s">
        <v>208</v>
      </c>
      <c r="G20" s="4" t="s">
        <v>14</v>
      </c>
      <c r="H20" s="27">
        <v>5</v>
      </c>
      <c r="I20" s="15" t="s">
        <v>215</v>
      </c>
    </row>
    <row r="21" spans="1:9" ht="25.5" x14ac:dyDescent="0.2">
      <c r="A21" s="4" t="s">
        <v>218</v>
      </c>
      <c r="B21" s="10" t="s">
        <v>219</v>
      </c>
      <c r="C21" s="7" t="s">
        <v>16</v>
      </c>
      <c r="D21" s="6" t="s">
        <v>11</v>
      </c>
      <c r="E21" s="14" t="s">
        <v>83</v>
      </c>
      <c r="F21" s="4" t="s">
        <v>41</v>
      </c>
      <c r="G21" s="78" t="s">
        <v>14</v>
      </c>
      <c r="H21" s="27">
        <v>1</v>
      </c>
      <c r="I21" s="15" t="s">
        <v>215</v>
      </c>
    </row>
    <row r="22" spans="1:9" ht="25.5" x14ac:dyDescent="0.2">
      <c r="A22" s="4" t="s">
        <v>220</v>
      </c>
      <c r="B22" s="29" t="s">
        <v>221</v>
      </c>
      <c r="C22" s="7" t="s">
        <v>16</v>
      </c>
      <c r="D22" s="6" t="s">
        <v>11</v>
      </c>
      <c r="E22" s="14" t="s">
        <v>83</v>
      </c>
      <c r="F22" s="4" t="s">
        <v>17</v>
      </c>
      <c r="G22" s="78" t="s">
        <v>14</v>
      </c>
      <c r="H22" s="27">
        <v>2</v>
      </c>
      <c r="I22" s="15" t="s">
        <v>215</v>
      </c>
    </row>
    <row r="23" spans="1:9" ht="12.75" x14ac:dyDescent="0.2">
      <c r="A23" s="4" t="s">
        <v>222</v>
      </c>
      <c r="B23" s="124" t="s">
        <v>223</v>
      </c>
      <c r="C23" s="7" t="s">
        <v>10</v>
      </c>
      <c r="D23" s="6" t="s">
        <v>11</v>
      </c>
      <c r="E23" s="7"/>
      <c r="F23" s="4">
        <v>0</v>
      </c>
      <c r="G23" s="4" t="s">
        <v>12</v>
      </c>
      <c r="H23" s="26">
        <v>0</v>
      </c>
      <c r="I23" s="15"/>
    </row>
    <row r="24" spans="1:9" ht="25.5" x14ac:dyDescent="0.2">
      <c r="A24" s="28" t="s">
        <v>224</v>
      </c>
      <c r="B24" s="125" t="s">
        <v>225</v>
      </c>
      <c r="C24" s="9" t="s">
        <v>16</v>
      </c>
      <c r="D24" s="6" t="s">
        <v>11</v>
      </c>
      <c r="E24" s="14" t="s">
        <v>83</v>
      </c>
      <c r="F24" s="4" t="s">
        <v>17</v>
      </c>
      <c r="G24" s="8" t="s">
        <v>14</v>
      </c>
      <c r="H24" s="12">
        <v>2</v>
      </c>
      <c r="I24" s="15" t="s">
        <v>215</v>
      </c>
    </row>
    <row r="25" spans="1:9" ht="15.75" x14ac:dyDescent="0.2">
      <c r="A25" s="45" t="s">
        <v>226</v>
      </c>
      <c r="B25" s="66" t="s">
        <v>19</v>
      </c>
      <c r="C25" s="53"/>
      <c r="D25" s="49"/>
      <c r="E25" s="48"/>
      <c r="F25" s="67"/>
      <c r="G25" s="73"/>
      <c r="H25" s="74"/>
      <c r="I25" s="15"/>
    </row>
    <row r="26" spans="1:9" ht="12.75" x14ac:dyDescent="0.2">
      <c r="A26" s="4" t="s">
        <v>227</v>
      </c>
      <c r="B26" s="10" t="s">
        <v>228</v>
      </c>
      <c r="C26" s="7" t="s">
        <v>10</v>
      </c>
      <c r="D26" s="6" t="s">
        <v>11</v>
      </c>
      <c r="E26" s="7"/>
      <c r="F26" s="4">
        <v>0</v>
      </c>
      <c r="G26" s="78" t="s">
        <v>12</v>
      </c>
      <c r="H26" s="26">
        <v>0</v>
      </c>
      <c r="I26" s="15" t="s">
        <v>229</v>
      </c>
    </row>
    <row r="27" spans="1:9" ht="26.4" x14ac:dyDescent="0.25">
      <c r="A27" s="4" t="s">
        <v>230</v>
      </c>
      <c r="B27" s="15" t="s">
        <v>28</v>
      </c>
      <c r="C27" s="7" t="s">
        <v>16</v>
      </c>
      <c r="D27" s="6" t="s">
        <v>11</v>
      </c>
      <c r="E27" s="14" t="s">
        <v>83</v>
      </c>
      <c r="F27" s="4" t="s">
        <v>17</v>
      </c>
      <c r="G27" s="78" t="s">
        <v>14</v>
      </c>
      <c r="H27" s="27">
        <v>2</v>
      </c>
      <c r="I27" s="15" t="s">
        <v>231</v>
      </c>
    </row>
    <row r="28" spans="1:9" ht="38.25" x14ac:dyDescent="0.2">
      <c r="A28" s="4" t="s">
        <v>232</v>
      </c>
      <c r="B28" s="123" t="s">
        <v>233</v>
      </c>
      <c r="C28" s="7" t="s">
        <v>16</v>
      </c>
      <c r="D28" s="6" t="s">
        <v>11</v>
      </c>
      <c r="E28" s="14" t="s">
        <v>83</v>
      </c>
      <c r="F28" s="4"/>
      <c r="G28" s="78" t="s">
        <v>12</v>
      </c>
      <c r="H28" s="27">
        <v>2</v>
      </c>
      <c r="I28" s="15" t="s">
        <v>234</v>
      </c>
    </row>
    <row r="29" spans="1:9" ht="25.5" x14ac:dyDescent="0.2">
      <c r="A29" s="4" t="s">
        <v>235</v>
      </c>
      <c r="B29" s="19" t="s">
        <v>21</v>
      </c>
      <c r="C29" s="7" t="s">
        <v>16</v>
      </c>
      <c r="D29" s="6" t="s">
        <v>11</v>
      </c>
      <c r="E29" s="14" t="s">
        <v>83</v>
      </c>
      <c r="F29" s="4" t="s">
        <v>17</v>
      </c>
      <c r="G29" s="78" t="s">
        <v>14</v>
      </c>
      <c r="H29" s="27">
        <v>2</v>
      </c>
      <c r="I29" s="15" t="s">
        <v>215</v>
      </c>
    </row>
    <row r="30" spans="1:9" ht="25.5" x14ac:dyDescent="0.2">
      <c r="A30" s="4" t="s">
        <v>236</v>
      </c>
      <c r="B30" s="10" t="s">
        <v>23</v>
      </c>
      <c r="C30" s="7" t="s">
        <v>16</v>
      </c>
      <c r="D30" s="6" t="s">
        <v>11</v>
      </c>
      <c r="E30" s="14" t="s">
        <v>83</v>
      </c>
      <c r="F30" s="4" t="s">
        <v>17</v>
      </c>
      <c r="G30" s="78" t="s">
        <v>14</v>
      </c>
      <c r="H30" s="27">
        <v>2</v>
      </c>
      <c r="I30" s="15" t="s">
        <v>215</v>
      </c>
    </row>
    <row r="31" spans="1:9" ht="25.5" x14ac:dyDescent="0.2">
      <c r="A31" s="4" t="s">
        <v>237</v>
      </c>
      <c r="B31" s="10" t="s">
        <v>238</v>
      </c>
      <c r="C31" s="7" t="s">
        <v>10</v>
      </c>
      <c r="D31" s="6" t="s">
        <v>11</v>
      </c>
      <c r="E31" s="14" t="s">
        <v>83</v>
      </c>
      <c r="F31" s="4">
        <v>0</v>
      </c>
      <c r="G31" s="78" t="s">
        <v>12</v>
      </c>
      <c r="H31" s="27">
        <v>0</v>
      </c>
      <c r="I31" s="15"/>
    </row>
    <row r="32" spans="1:9" ht="26.4" x14ac:dyDescent="0.25">
      <c r="A32" s="4" t="s">
        <v>239</v>
      </c>
      <c r="B32" s="10" t="s">
        <v>240</v>
      </c>
      <c r="C32" s="7" t="s">
        <v>16</v>
      </c>
      <c r="D32" s="6" t="s">
        <v>11</v>
      </c>
      <c r="E32" s="14" t="s">
        <v>83</v>
      </c>
      <c r="F32" s="4"/>
      <c r="G32" s="4" t="s">
        <v>12</v>
      </c>
      <c r="H32" s="27">
        <v>2</v>
      </c>
      <c r="I32" s="15" t="s">
        <v>241</v>
      </c>
    </row>
    <row r="33" spans="1:9" ht="12.75" x14ac:dyDescent="0.2">
      <c r="A33" s="4" t="s">
        <v>242</v>
      </c>
      <c r="B33" s="10" t="s">
        <v>30</v>
      </c>
      <c r="C33" s="87" t="s">
        <v>10</v>
      </c>
      <c r="D33" s="6" t="s">
        <v>11</v>
      </c>
      <c r="E33" s="126"/>
      <c r="F33" s="127">
        <v>0</v>
      </c>
      <c r="G33" s="128" t="s">
        <v>14</v>
      </c>
      <c r="H33" s="27">
        <v>0</v>
      </c>
      <c r="I33" s="15"/>
    </row>
    <row r="34" spans="1:9" ht="15.75" x14ac:dyDescent="0.2">
      <c r="A34" s="45" t="s">
        <v>31</v>
      </c>
      <c r="B34" s="129" t="s">
        <v>243</v>
      </c>
      <c r="C34" s="54"/>
      <c r="D34" s="55"/>
      <c r="E34" s="54"/>
      <c r="F34" s="130"/>
      <c r="G34" s="131"/>
      <c r="H34" s="132"/>
      <c r="I34" s="15"/>
    </row>
    <row r="35" spans="1:9" ht="38.25" x14ac:dyDescent="0.2">
      <c r="A35" s="4" t="s">
        <v>244</v>
      </c>
      <c r="B35" s="15" t="s">
        <v>32</v>
      </c>
      <c r="C35" s="4" t="s">
        <v>16</v>
      </c>
      <c r="D35" s="6" t="s">
        <v>11</v>
      </c>
      <c r="E35" s="6" t="s">
        <v>245</v>
      </c>
      <c r="F35" s="4" t="s">
        <v>33</v>
      </c>
      <c r="G35" s="25" t="s">
        <v>12</v>
      </c>
      <c r="H35" s="27">
        <v>2</v>
      </c>
      <c r="I35" s="15" t="s">
        <v>234</v>
      </c>
    </row>
    <row r="36" spans="1:9" ht="12.75" x14ac:dyDescent="0.2">
      <c r="A36" s="4" t="s">
        <v>246</v>
      </c>
      <c r="B36" s="15" t="s">
        <v>35</v>
      </c>
      <c r="C36" s="13" t="s">
        <v>10</v>
      </c>
      <c r="D36" s="6" t="s">
        <v>11</v>
      </c>
      <c r="E36" s="4"/>
      <c r="F36" s="4">
        <v>0</v>
      </c>
      <c r="G36" s="25" t="s">
        <v>12</v>
      </c>
      <c r="H36" s="27">
        <v>0</v>
      </c>
      <c r="I36" s="15"/>
    </row>
    <row r="37" spans="1:9" ht="25.5" x14ac:dyDescent="0.2">
      <c r="A37" s="4" t="s">
        <v>247</v>
      </c>
      <c r="B37" s="15" t="s">
        <v>248</v>
      </c>
      <c r="C37" s="7" t="s">
        <v>16</v>
      </c>
      <c r="D37" s="6" t="s">
        <v>11</v>
      </c>
      <c r="E37" s="14" t="s">
        <v>83</v>
      </c>
      <c r="F37" s="4" t="s">
        <v>26</v>
      </c>
      <c r="G37" s="26" t="s">
        <v>14</v>
      </c>
      <c r="H37" s="27">
        <v>1</v>
      </c>
      <c r="I37" s="15" t="s">
        <v>215</v>
      </c>
    </row>
    <row r="38" spans="1:9" ht="26.4" x14ac:dyDescent="0.25">
      <c r="A38" s="4" t="s">
        <v>249</v>
      </c>
      <c r="B38" s="10" t="s">
        <v>37</v>
      </c>
      <c r="C38" s="7" t="s">
        <v>16</v>
      </c>
      <c r="D38" s="6" t="s">
        <v>11</v>
      </c>
      <c r="E38" s="14" t="s">
        <v>83</v>
      </c>
      <c r="F38" s="4" t="s">
        <v>26</v>
      </c>
      <c r="G38" s="25" t="s">
        <v>12</v>
      </c>
      <c r="H38" s="27">
        <v>1</v>
      </c>
      <c r="I38" s="15" t="s">
        <v>234</v>
      </c>
    </row>
    <row r="39" spans="1:9" ht="25.5" x14ac:dyDescent="0.2">
      <c r="A39" s="4" t="s">
        <v>250</v>
      </c>
      <c r="B39" s="15" t="s">
        <v>251</v>
      </c>
      <c r="C39" s="7" t="s">
        <v>16</v>
      </c>
      <c r="D39" s="6" t="s">
        <v>11</v>
      </c>
      <c r="E39" s="4"/>
      <c r="F39" s="4" t="s">
        <v>43</v>
      </c>
      <c r="G39" s="26" t="s">
        <v>14</v>
      </c>
      <c r="H39" s="27">
        <v>2</v>
      </c>
      <c r="I39" s="15"/>
    </row>
    <row r="40" spans="1:9" ht="12.75" x14ac:dyDescent="0.2">
      <c r="A40" s="4" t="s">
        <v>252</v>
      </c>
      <c r="B40" s="10" t="s">
        <v>39</v>
      </c>
      <c r="C40" s="7" t="s">
        <v>16</v>
      </c>
      <c r="D40" s="6" t="s">
        <v>11</v>
      </c>
      <c r="E40" s="4"/>
      <c r="F40" s="4"/>
      <c r="G40" s="25" t="s">
        <v>12</v>
      </c>
      <c r="H40" s="27">
        <v>4</v>
      </c>
      <c r="I40" s="15" t="s">
        <v>234</v>
      </c>
    </row>
    <row r="41" spans="1:9" ht="25.5" x14ac:dyDescent="0.2">
      <c r="A41" s="4" t="s">
        <v>253</v>
      </c>
      <c r="B41" s="15" t="s">
        <v>38</v>
      </c>
      <c r="C41" s="5" t="s">
        <v>10</v>
      </c>
      <c r="D41" s="6" t="s">
        <v>11</v>
      </c>
      <c r="E41" s="4"/>
      <c r="F41" s="4">
        <v>0</v>
      </c>
      <c r="G41" s="25" t="s">
        <v>12</v>
      </c>
      <c r="H41" s="27">
        <v>0</v>
      </c>
      <c r="I41" s="15"/>
    </row>
    <row r="42" spans="1:9" ht="26.4" x14ac:dyDescent="0.25">
      <c r="A42" s="4" t="s">
        <v>254</v>
      </c>
      <c r="B42" s="15" t="s">
        <v>40</v>
      </c>
      <c r="C42" s="7" t="s">
        <v>16</v>
      </c>
      <c r="D42" s="6" t="s">
        <v>11</v>
      </c>
      <c r="E42" s="14" t="s">
        <v>83</v>
      </c>
      <c r="F42" s="4" t="s">
        <v>41</v>
      </c>
      <c r="G42" s="25" t="s">
        <v>12</v>
      </c>
      <c r="H42" s="27">
        <v>1</v>
      </c>
      <c r="I42" s="15" t="s">
        <v>234</v>
      </c>
    </row>
    <row r="43" spans="1:9" ht="15.75" x14ac:dyDescent="0.2">
      <c r="A43" s="133" t="s">
        <v>34</v>
      </c>
      <c r="B43" s="134" t="s">
        <v>255</v>
      </c>
      <c r="C43" s="135"/>
      <c r="D43" s="136"/>
      <c r="E43" s="137"/>
      <c r="F43" s="138"/>
      <c r="G43" s="139"/>
      <c r="H43" s="140"/>
      <c r="I43" s="141"/>
    </row>
    <row r="44" spans="1:9" ht="12.75" x14ac:dyDescent="0.2">
      <c r="A44" s="4" t="s">
        <v>256</v>
      </c>
      <c r="B44" s="123" t="s">
        <v>257</v>
      </c>
      <c r="C44" s="7" t="s">
        <v>10</v>
      </c>
      <c r="D44" s="6" t="s">
        <v>11</v>
      </c>
      <c r="E44" s="20"/>
      <c r="F44" s="4">
        <v>0</v>
      </c>
      <c r="G44" s="118" t="s">
        <v>12</v>
      </c>
      <c r="H44" s="41">
        <v>0</v>
      </c>
      <c r="I44" s="15"/>
    </row>
    <row r="45" spans="1:9" ht="12.75" x14ac:dyDescent="0.2">
      <c r="A45" s="4" t="s">
        <v>258</v>
      </c>
      <c r="B45" s="10" t="s">
        <v>42</v>
      </c>
      <c r="C45" s="7" t="s">
        <v>16</v>
      </c>
      <c r="D45" s="6" t="s">
        <v>11</v>
      </c>
      <c r="E45" s="7"/>
      <c r="F45" s="4" t="s">
        <v>208</v>
      </c>
      <c r="G45" s="78" t="s">
        <v>12</v>
      </c>
      <c r="H45" s="27">
        <v>5</v>
      </c>
      <c r="I45" s="15" t="s">
        <v>234</v>
      </c>
    </row>
    <row r="46" spans="1:9" ht="26.4" x14ac:dyDescent="0.25">
      <c r="A46" s="4" t="s">
        <v>259</v>
      </c>
      <c r="B46" s="29" t="s">
        <v>260</v>
      </c>
      <c r="C46" s="30" t="s">
        <v>16</v>
      </c>
      <c r="D46" s="6" t="s">
        <v>11</v>
      </c>
      <c r="E46" s="14" t="s">
        <v>81</v>
      </c>
      <c r="F46" s="4" t="s">
        <v>41</v>
      </c>
      <c r="G46" s="25" t="s">
        <v>14</v>
      </c>
      <c r="H46" s="27">
        <v>1</v>
      </c>
      <c r="I46" s="15" t="s">
        <v>44</v>
      </c>
    </row>
    <row r="47" spans="1:9" ht="26.4" x14ac:dyDescent="0.25">
      <c r="A47" s="4" t="s">
        <v>261</v>
      </c>
      <c r="B47" s="123" t="s">
        <v>262</v>
      </c>
      <c r="C47" s="7" t="s">
        <v>16</v>
      </c>
      <c r="D47" s="6" t="s">
        <v>11</v>
      </c>
      <c r="E47" s="7"/>
      <c r="F47" s="4" t="s">
        <v>41</v>
      </c>
      <c r="G47" s="78" t="s">
        <v>12</v>
      </c>
      <c r="H47" s="27">
        <v>1</v>
      </c>
      <c r="I47" s="15" t="s">
        <v>234</v>
      </c>
    </row>
    <row r="48" spans="1:9" ht="15.75" x14ac:dyDescent="0.2">
      <c r="A48" s="45" t="s">
        <v>36</v>
      </c>
      <c r="B48" s="66" t="s">
        <v>263</v>
      </c>
      <c r="C48" s="48"/>
      <c r="D48" s="49"/>
      <c r="E48" s="48"/>
      <c r="F48" s="67"/>
      <c r="G48" s="68"/>
      <c r="H48" s="27"/>
      <c r="I48" s="15"/>
    </row>
    <row r="49" spans="1:9" ht="12.75" x14ac:dyDescent="0.2">
      <c r="A49" s="4" t="s">
        <v>264</v>
      </c>
      <c r="B49" s="123" t="s">
        <v>265</v>
      </c>
      <c r="C49" s="7" t="s">
        <v>16</v>
      </c>
      <c r="D49" s="6" t="s">
        <v>11</v>
      </c>
      <c r="E49" s="7"/>
      <c r="F49" s="4" t="s">
        <v>43</v>
      </c>
      <c r="G49" s="78" t="s">
        <v>12</v>
      </c>
      <c r="H49" s="27">
        <v>2</v>
      </c>
      <c r="I49" s="15" t="s">
        <v>234</v>
      </c>
    </row>
    <row r="50" spans="1:9" ht="12.75" x14ac:dyDescent="0.2">
      <c r="A50" s="4" t="s">
        <v>266</v>
      </c>
      <c r="B50" s="123" t="s">
        <v>267</v>
      </c>
      <c r="C50" s="7" t="s">
        <v>16</v>
      </c>
      <c r="D50" s="6" t="s">
        <v>11</v>
      </c>
      <c r="E50" s="7"/>
      <c r="F50" s="4" t="s">
        <v>43</v>
      </c>
      <c r="G50" s="78" t="s">
        <v>12</v>
      </c>
      <c r="H50" s="27">
        <v>2</v>
      </c>
      <c r="I50" s="15" t="s">
        <v>234</v>
      </c>
    </row>
    <row r="51" spans="1:9" ht="12.75" x14ac:dyDescent="0.2">
      <c r="A51" s="4" t="s">
        <v>268</v>
      </c>
      <c r="B51" s="123" t="s">
        <v>269</v>
      </c>
      <c r="C51" s="7" t="s">
        <v>16</v>
      </c>
      <c r="D51" s="6" t="s">
        <v>11</v>
      </c>
      <c r="E51" s="7"/>
      <c r="F51" s="4" t="s">
        <v>208</v>
      </c>
      <c r="G51" s="78" t="s">
        <v>12</v>
      </c>
      <c r="H51" s="27">
        <v>5</v>
      </c>
      <c r="I51" s="15" t="s">
        <v>234</v>
      </c>
    </row>
    <row r="52" spans="1:9" ht="12.75" x14ac:dyDescent="0.2">
      <c r="A52" s="4" t="s">
        <v>270</v>
      </c>
      <c r="B52" s="123" t="s">
        <v>271</v>
      </c>
      <c r="C52" s="7" t="s">
        <v>16</v>
      </c>
      <c r="D52" s="6" t="s">
        <v>11</v>
      </c>
      <c r="E52" s="7"/>
      <c r="F52" s="4" t="s">
        <v>208</v>
      </c>
      <c r="G52" s="78" t="s">
        <v>12</v>
      </c>
      <c r="H52" s="142">
        <v>5</v>
      </c>
      <c r="I52" s="15" t="s">
        <v>234</v>
      </c>
    </row>
    <row r="53" spans="1:9" ht="12.75" x14ac:dyDescent="0.2">
      <c r="A53" s="28" t="s">
        <v>272</v>
      </c>
      <c r="B53" s="61" t="s">
        <v>273</v>
      </c>
      <c r="C53" s="53" t="s">
        <v>16</v>
      </c>
      <c r="D53" s="6" t="s">
        <v>11</v>
      </c>
      <c r="E53" s="31"/>
      <c r="F53" s="28" t="s">
        <v>208</v>
      </c>
      <c r="G53" s="28" t="s">
        <v>14</v>
      </c>
      <c r="H53" s="71">
        <v>5</v>
      </c>
      <c r="I53" s="29"/>
    </row>
    <row r="54" spans="1:9" ht="15.75" x14ac:dyDescent="0.2">
      <c r="A54" s="34">
        <v>3</v>
      </c>
      <c r="B54" s="35" t="s">
        <v>45</v>
      </c>
      <c r="C54" s="74"/>
      <c r="D54" s="143"/>
      <c r="E54" s="74"/>
      <c r="F54" s="50"/>
      <c r="G54" s="144"/>
      <c r="H54" s="74"/>
      <c r="I54" s="88"/>
    </row>
    <row r="55" spans="1:9" ht="15.75" x14ac:dyDescent="0.2">
      <c r="A55" s="145" t="s">
        <v>46</v>
      </c>
      <c r="B55" s="146" t="s">
        <v>274</v>
      </c>
      <c r="C55" s="147"/>
      <c r="D55" s="148"/>
      <c r="E55" s="142"/>
      <c r="F55" s="58"/>
      <c r="G55" s="149"/>
      <c r="H55" s="58"/>
      <c r="I55" s="88"/>
    </row>
    <row r="56" spans="1:9" ht="26.4" x14ac:dyDescent="0.25">
      <c r="A56" s="4" t="s">
        <v>47</v>
      </c>
      <c r="B56" s="15" t="s">
        <v>48</v>
      </c>
      <c r="C56" s="4" t="s">
        <v>16</v>
      </c>
      <c r="D56" s="6" t="s">
        <v>11</v>
      </c>
      <c r="E56" s="6" t="s">
        <v>49</v>
      </c>
      <c r="F56" s="4" t="s">
        <v>208</v>
      </c>
      <c r="G56" s="26" t="s">
        <v>14</v>
      </c>
      <c r="H56" s="27">
        <v>5</v>
      </c>
      <c r="I56" s="16" t="s">
        <v>275</v>
      </c>
    </row>
    <row r="57" spans="1:9" ht="26.4" x14ac:dyDescent="0.25">
      <c r="A57" s="4" t="s">
        <v>50</v>
      </c>
      <c r="B57" s="15" t="s">
        <v>51</v>
      </c>
      <c r="C57" s="4" t="s">
        <v>16</v>
      </c>
      <c r="D57" s="6" t="s">
        <v>11</v>
      </c>
      <c r="E57" s="6" t="s">
        <v>49</v>
      </c>
      <c r="F57" s="4" t="s">
        <v>208</v>
      </c>
      <c r="G57" s="26" t="s">
        <v>14</v>
      </c>
      <c r="H57" s="27">
        <v>5</v>
      </c>
      <c r="I57" s="16" t="s">
        <v>275</v>
      </c>
    </row>
    <row r="58" spans="1:9" ht="26.4" x14ac:dyDescent="0.25">
      <c r="A58" s="4" t="s">
        <v>52</v>
      </c>
      <c r="B58" s="15" t="s">
        <v>276</v>
      </c>
      <c r="C58" s="4" t="s">
        <v>16</v>
      </c>
      <c r="D58" s="6" t="s">
        <v>11</v>
      </c>
      <c r="E58" s="6" t="s">
        <v>49</v>
      </c>
      <c r="F58" s="4" t="s">
        <v>208</v>
      </c>
      <c r="G58" s="26" t="s">
        <v>14</v>
      </c>
      <c r="H58" s="27">
        <v>5</v>
      </c>
      <c r="I58" s="16" t="s">
        <v>275</v>
      </c>
    </row>
    <row r="59" spans="1:9" ht="26.4" x14ac:dyDescent="0.25">
      <c r="A59" s="4" t="s">
        <v>53</v>
      </c>
      <c r="B59" s="29" t="s">
        <v>54</v>
      </c>
      <c r="C59" s="28" t="s">
        <v>16</v>
      </c>
      <c r="D59" s="6" t="s">
        <v>11</v>
      </c>
      <c r="E59" s="42" t="s">
        <v>49</v>
      </c>
      <c r="F59" s="4" t="s">
        <v>208</v>
      </c>
      <c r="G59" s="26" t="s">
        <v>14</v>
      </c>
      <c r="H59" s="27">
        <v>5</v>
      </c>
      <c r="I59" s="16" t="s">
        <v>275</v>
      </c>
    </row>
    <row r="60" spans="1:9" ht="15.6" x14ac:dyDescent="0.25">
      <c r="A60" s="45" t="s">
        <v>55</v>
      </c>
      <c r="B60" s="43" t="s">
        <v>56</v>
      </c>
      <c r="C60" s="74"/>
      <c r="D60" s="143"/>
      <c r="E60" s="74"/>
      <c r="F60" s="51"/>
      <c r="G60" s="150"/>
      <c r="H60" s="142"/>
      <c r="I60" s="16"/>
    </row>
    <row r="61" spans="1:9" ht="26.4" x14ac:dyDescent="0.25">
      <c r="A61" s="4" t="s">
        <v>57</v>
      </c>
      <c r="B61" s="19" t="s">
        <v>58</v>
      </c>
      <c r="C61" s="38" t="s">
        <v>16</v>
      </c>
      <c r="D61" s="6" t="s">
        <v>11</v>
      </c>
      <c r="E61" s="11" t="s">
        <v>59</v>
      </c>
      <c r="F61" s="4">
        <v>0</v>
      </c>
      <c r="G61" s="25" t="s">
        <v>14</v>
      </c>
      <c r="H61" s="27">
        <v>0</v>
      </c>
      <c r="I61" s="16" t="s">
        <v>277</v>
      </c>
    </row>
    <row r="62" spans="1:9" ht="39.6" x14ac:dyDescent="0.25">
      <c r="A62" s="4" t="s">
        <v>60</v>
      </c>
      <c r="B62" s="15" t="s">
        <v>61</v>
      </c>
      <c r="C62" s="30" t="s">
        <v>16</v>
      </c>
      <c r="D62" s="6" t="s">
        <v>11</v>
      </c>
      <c r="E62" s="6" t="s">
        <v>62</v>
      </c>
      <c r="F62" s="4" t="s">
        <v>43</v>
      </c>
      <c r="G62" s="40" t="s">
        <v>14</v>
      </c>
      <c r="H62" s="41">
        <v>2</v>
      </c>
      <c r="I62" s="15" t="s">
        <v>63</v>
      </c>
    </row>
    <row r="63" spans="1:9" ht="26.4" x14ac:dyDescent="0.25">
      <c r="A63" s="4" t="s">
        <v>64</v>
      </c>
      <c r="B63" s="15" t="s">
        <v>65</v>
      </c>
      <c r="C63" s="4" t="s">
        <v>16</v>
      </c>
      <c r="D63" s="6" t="s">
        <v>11</v>
      </c>
      <c r="E63" s="4" t="s">
        <v>66</v>
      </c>
      <c r="F63" s="4" t="s">
        <v>43</v>
      </c>
      <c r="G63" s="25" t="s">
        <v>14</v>
      </c>
      <c r="H63" s="27">
        <v>2</v>
      </c>
      <c r="I63" s="15"/>
    </row>
    <row r="64" spans="1:9" ht="26.4" x14ac:dyDescent="0.25">
      <c r="A64" s="4" t="s">
        <v>67</v>
      </c>
      <c r="B64" s="15" t="s">
        <v>68</v>
      </c>
      <c r="C64" s="4" t="s">
        <v>16</v>
      </c>
      <c r="D64" s="6" t="s">
        <v>11</v>
      </c>
      <c r="E64" s="4" t="s">
        <v>66</v>
      </c>
      <c r="F64" s="4" t="s">
        <v>43</v>
      </c>
      <c r="G64" s="32" t="s">
        <v>14</v>
      </c>
      <c r="H64" s="71">
        <v>2</v>
      </c>
      <c r="I64" s="15"/>
    </row>
    <row r="65" spans="1:9" ht="26.4" x14ac:dyDescent="0.25">
      <c r="A65" s="4" t="s">
        <v>69</v>
      </c>
      <c r="B65" s="29" t="s">
        <v>70</v>
      </c>
      <c r="C65" s="28" t="s">
        <v>16</v>
      </c>
      <c r="D65" s="6" t="s">
        <v>11</v>
      </c>
      <c r="E65" s="4" t="s">
        <v>278</v>
      </c>
      <c r="F65" s="4" t="s">
        <v>43</v>
      </c>
      <c r="G65" s="25" t="s">
        <v>14</v>
      </c>
      <c r="H65" s="27">
        <v>2</v>
      </c>
      <c r="I65" s="15"/>
    </row>
    <row r="66" spans="1:9" ht="15.6" x14ac:dyDescent="0.25">
      <c r="A66" s="45">
        <v>4</v>
      </c>
      <c r="B66" s="66" t="s">
        <v>279</v>
      </c>
      <c r="C66" s="151"/>
      <c r="D66" s="152"/>
      <c r="E66" s="151"/>
      <c r="F66" s="153"/>
      <c r="G66" s="154"/>
      <c r="H66" s="155"/>
      <c r="I66" s="47"/>
    </row>
    <row r="67" spans="1:9" ht="26.4" x14ac:dyDescent="0.25">
      <c r="A67" s="4" t="s">
        <v>71</v>
      </c>
      <c r="B67" s="52" t="s">
        <v>280</v>
      </c>
      <c r="C67" s="7" t="s">
        <v>10</v>
      </c>
      <c r="D67" s="6" t="s">
        <v>11</v>
      </c>
      <c r="E67" s="4" t="s">
        <v>66</v>
      </c>
      <c r="F67" s="4">
        <v>0</v>
      </c>
      <c r="G67" s="25" t="s">
        <v>14</v>
      </c>
      <c r="H67" s="27">
        <v>0</v>
      </c>
      <c r="I67" s="10" t="s">
        <v>281</v>
      </c>
    </row>
    <row r="68" spans="1:9" ht="26.4" x14ac:dyDescent="0.25">
      <c r="A68" s="4" t="s">
        <v>72</v>
      </c>
      <c r="B68" s="15" t="s">
        <v>282</v>
      </c>
      <c r="C68" s="9" t="s">
        <v>10</v>
      </c>
      <c r="D68" s="6" t="s">
        <v>11</v>
      </c>
      <c r="E68" s="4"/>
      <c r="F68" s="4">
        <v>0</v>
      </c>
      <c r="G68" s="25" t="s">
        <v>14</v>
      </c>
      <c r="H68" s="27">
        <v>0</v>
      </c>
      <c r="I68" s="15" t="s">
        <v>283</v>
      </c>
    </row>
    <row r="69" spans="1:9" ht="15.6" x14ac:dyDescent="0.25">
      <c r="A69" s="45">
        <v>5</v>
      </c>
      <c r="B69" s="66" t="s">
        <v>73</v>
      </c>
      <c r="C69" s="37"/>
      <c r="D69" s="156" t="s">
        <v>74</v>
      </c>
      <c r="E69" s="37"/>
      <c r="F69" s="157"/>
      <c r="G69" s="158"/>
      <c r="H69" s="36"/>
      <c r="I69" s="47"/>
    </row>
    <row r="70" spans="1:9" x14ac:dyDescent="0.25">
      <c r="A70" s="4" t="s">
        <v>75</v>
      </c>
      <c r="B70" s="159" t="s">
        <v>76</v>
      </c>
      <c r="C70" s="116" t="s">
        <v>10</v>
      </c>
      <c r="D70" s="6" t="s">
        <v>11</v>
      </c>
      <c r="E70" s="20"/>
      <c r="F70" s="117">
        <v>0</v>
      </c>
      <c r="G70" s="118" t="s">
        <v>14</v>
      </c>
      <c r="H70" s="27">
        <v>0</v>
      </c>
      <c r="I70" s="15"/>
    </row>
    <row r="71" spans="1:9" x14ac:dyDescent="0.25">
      <c r="A71" s="4" t="s">
        <v>77</v>
      </c>
      <c r="B71" s="61" t="s">
        <v>284</v>
      </c>
      <c r="C71" s="28" t="s">
        <v>16</v>
      </c>
      <c r="D71" s="6" t="s">
        <v>11</v>
      </c>
      <c r="E71" s="53"/>
      <c r="F71" s="4" t="s">
        <v>78</v>
      </c>
      <c r="G71" s="128" t="s">
        <v>14</v>
      </c>
      <c r="H71" s="27">
        <v>4</v>
      </c>
      <c r="I71" s="15"/>
    </row>
    <row r="72" spans="1:9" ht="15.6" x14ac:dyDescent="0.25">
      <c r="A72" s="45">
        <v>6</v>
      </c>
      <c r="B72" s="66" t="s">
        <v>79</v>
      </c>
      <c r="C72" s="37"/>
      <c r="D72" s="156"/>
      <c r="E72" s="37"/>
      <c r="F72" s="157"/>
      <c r="G72" s="160"/>
      <c r="H72" s="161"/>
      <c r="I72" s="47"/>
    </row>
    <row r="73" spans="1:9" ht="26.4" x14ac:dyDescent="0.25">
      <c r="A73" s="4" t="s">
        <v>80</v>
      </c>
      <c r="B73" s="159" t="s">
        <v>285</v>
      </c>
      <c r="C73" s="116" t="s">
        <v>10</v>
      </c>
      <c r="D73" s="6" t="s">
        <v>11</v>
      </c>
      <c r="E73" s="14" t="s">
        <v>83</v>
      </c>
      <c r="F73" s="117">
        <v>0</v>
      </c>
      <c r="G73" s="118" t="s">
        <v>12</v>
      </c>
      <c r="H73" s="27">
        <v>0</v>
      </c>
      <c r="I73" s="15" t="s">
        <v>286</v>
      </c>
    </row>
    <row r="74" spans="1:9" ht="26.4" x14ac:dyDescent="0.25">
      <c r="A74" s="4" t="s">
        <v>82</v>
      </c>
      <c r="B74" s="15" t="s">
        <v>85</v>
      </c>
      <c r="C74" s="116" t="s">
        <v>10</v>
      </c>
      <c r="D74" s="6" t="s">
        <v>11</v>
      </c>
      <c r="E74" s="7"/>
      <c r="F74" s="62">
        <v>0</v>
      </c>
      <c r="G74" s="78" t="s">
        <v>12</v>
      </c>
      <c r="H74" s="27">
        <v>0</v>
      </c>
      <c r="I74" s="15"/>
    </row>
    <row r="75" spans="1:9" x14ac:dyDescent="0.25">
      <c r="A75" s="4" t="s">
        <v>84</v>
      </c>
      <c r="B75" s="61" t="s">
        <v>287</v>
      </c>
      <c r="C75" s="116" t="s">
        <v>10</v>
      </c>
      <c r="D75" s="6" t="s">
        <v>11</v>
      </c>
      <c r="E75" s="53"/>
      <c r="F75" s="127">
        <v>0</v>
      </c>
      <c r="G75" s="128" t="s">
        <v>12</v>
      </c>
      <c r="H75" s="27">
        <v>0</v>
      </c>
      <c r="I75" s="15"/>
    </row>
    <row r="76" spans="1:9" ht="15.6" x14ac:dyDescent="0.25">
      <c r="A76" s="45">
        <v>7</v>
      </c>
      <c r="B76" s="162" t="s">
        <v>87</v>
      </c>
      <c r="C76" s="163"/>
      <c r="D76" s="164"/>
      <c r="E76" s="163"/>
      <c r="F76" s="157"/>
      <c r="G76" s="160"/>
      <c r="H76" s="165"/>
      <c r="I76" s="47"/>
    </row>
    <row r="77" spans="1:9" x14ac:dyDescent="0.25">
      <c r="A77" s="4" t="s">
        <v>88</v>
      </c>
      <c r="B77" s="19" t="s">
        <v>89</v>
      </c>
      <c r="C77" s="5" t="s">
        <v>10</v>
      </c>
      <c r="D77" s="6" t="s">
        <v>11</v>
      </c>
      <c r="E77" s="4"/>
      <c r="F77" s="4">
        <v>0</v>
      </c>
      <c r="G77" s="25" t="s">
        <v>14</v>
      </c>
      <c r="H77" s="27">
        <v>0</v>
      </c>
      <c r="I77" s="15"/>
    </row>
    <row r="78" spans="1:9" ht="39.6" x14ac:dyDescent="0.25">
      <c r="A78" s="4" t="s">
        <v>90</v>
      </c>
      <c r="B78" s="15" t="s">
        <v>91</v>
      </c>
      <c r="C78" s="5" t="s">
        <v>10</v>
      </c>
      <c r="D78" s="6" t="s">
        <v>11</v>
      </c>
      <c r="E78" s="59" t="s">
        <v>92</v>
      </c>
      <c r="F78" s="38">
        <v>0</v>
      </c>
      <c r="G78" s="25" t="s">
        <v>14</v>
      </c>
      <c r="H78" s="27">
        <v>0</v>
      </c>
      <c r="I78" s="15"/>
    </row>
    <row r="79" spans="1:9" ht="39.6" x14ac:dyDescent="0.25">
      <c r="A79" s="4" t="s">
        <v>93</v>
      </c>
      <c r="B79" s="29" t="s">
        <v>94</v>
      </c>
      <c r="C79" s="5" t="s">
        <v>10</v>
      </c>
      <c r="D79" s="6" t="s">
        <v>11</v>
      </c>
      <c r="E79" s="60"/>
      <c r="F79" s="4">
        <v>0</v>
      </c>
      <c r="G79" s="25" t="s">
        <v>14</v>
      </c>
      <c r="H79" s="27">
        <v>0</v>
      </c>
      <c r="I79" s="15"/>
    </row>
    <row r="80" spans="1:9" ht="26.4" x14ac:dyDescent="0.25">
      <c r="A80" s="4" t="s">
        <v>95</v>
      </c>
      <c r="B80" s="61" t="s">
        <v>96</v>
      </c>
      <c r="C80" s="116" t="s">
        <v>10</v>
      </c>
      <c r="D80" s="6" t="s">
        <v>11</v>
      </c>
      <c r="E80" s="14" t="s">
        <v>81</v>
      </c>
      <c r="F80" s="127">
        <v>0</v>
      </c>
      <c r="G80" s="128" t="s">
        <v>14</v>
      </c>
      <c r="H80" s="27">
        <v>0</v>
      </c>
      <c r="I80" s="15"/>
    </row>
    <row r="81" spans="1:9" ht="15.6" x14ac:dyDescent="0.25">
      <c r="A81" s="45">
        <v>8</v>
      </c>
      <c r="B81" s="66" t="s">
        <v>98</v>
      </c>
      <c r="C81" s="37"/>
      <c r="D81" s="156"/>
      <c r="E81" s="37"/>
      <c r="F81" s="157"/>
      <c r="G81" s="160"/>
      <c r="H81" s="166"/>
      <c r="I81" s="47"/>
    </row>
    <row r="82" spans="1:9" ht="39.6" x14ac:dyDescent="0.25">
      <c r="A82" s="56" t="s">
        <v>99</v>
      </c>
      <c r="B82" s="15" t="s">
        <v>100</v>
      </c>
      <c r="C82" s="4" t="s">
        <v>16</v>
      </c>
      <c r="D82" s="6" t="s">
        <v>11</v>
      </c>
      <c r="E82" s="14" t="s">
        <v>101</v>
      </c>
      <c r="F82" s="4" t="s">
        <v>43</v>
      </c>
      <c r="G82" s="26" t="s">
        <v>14</v>
      </c>
      <c r="H82" s="27">
        <v>2</v>
      </c>
      <c r="I82" s="15" t="s">
        <v>102</v>
      </c>
    </row>
    <row r="83" spans="1:9" ht="39.6" x14ac:dyDescent="0.25">
      <c r="A83" s="56" t="s">
        <v>103</v>
      </c>
      <c r="B83" s="65" t="s">
        <v>104</v>
      </c>
      <c r="C83" s="39" t="s">
        <v>16</v>
      </c>
      <c r="D83" s="6" t="s">
        <v>11</v>
      </c>
      <c r="E83" s="14" t="s">
        <v>105</v>
      </c>
      <c r="F83" s="4" t="s">
        <v>43</v>
      </c>
      <c r="G83" s="25" t="s">
        <v>14</v>
      </c>
      <c r="H83" s="27">
        <v>2</v>
      </c>
      <c r="I83" s="15" t="s">
        <v>106</v>
      </c>
    </row>
    <row r="84" spans="1:9" ht="15.6" x14ac:dyDescent="0.25">
      <c r="A84" s="45">
        <v>9</v>
      </c>
      <c r="B84" s="66" t="s">
        <v>107</v>
      </c>
      <c r="C84" s="37"/>
      <c r="D84" s="156"/>
      <c r="E84" s="37"/>
      <c r="F84" s="157"/>
      <c r="G84" s="160"/>
      <c r="H84" s="167"/>
      <c r="I84" s="47"/>
    </row>
    <row r="85" spans="1:9" ht="26.4" x14ac:dyDescent="0.25">
      <c r="A85" s="4" t="s">
        <v>108</v>
      </c>
      <c r="B85" s="10" t="s">
        <v>109</v>
      </c>
      <c r="C85" s="5" t="s">
        <v>10</v>
      </c>
      <c r="D85" s="6" t="s">
        <v>11</v>
      </c>
      <c r="E85" s="14" t="s">
        <v>110</v>
      </c>
      <c r="F85" s="4">
        <v>0</v>
      </c>
      <c r="G85" s="69" t="s">
        <v>14</v>
      </c>
      <c r="H85" s="27">
        <v>0</v>
      </c>
      <c r="I85" s="15"/>
    </row>
    <row r="86" spans="1:9" ht="39.6" x14ac:dyDescent="0.25">
      <c r="A86" s="4" t="s">
        <v>111</v>
      </c>
      <c r="B86" s="10" t="s">
        <v>112</v>
      </c>
      <c r="C86" s="5" t="s">
        <v>10</v>
      </c>
      <c r="D86" s="6" t="s">
        <v>11</v>
      </c>
      <c r="E86" s="14" t="s">
        <v>113</v>
      </c>
      <c r="F86" s="4">
        <v>0</v>
      </c>
      <c r="G86" s="70" t="s">
        <v>14</v>
      </c>
      <c r="H86" s="71">
        <v>0</v>
      </c>
      <c r="I86" s="15"/>
    </row>
    <row r="87" spans="1:9" ht="26.4" x14ac:dyDescent="0.25">
      <c r="A87" s="4" t="s">
        <v>114</v>
      </c>
      <c r="B87" s="33" t="s">
        <v>288</v>
      </c>
      <c r="C87" s="72" t="s">
        <v>10</v>
      </c>
      <c r="D87" s="6" t="s">
        <v>11</v>
      </c>
      <c r="E87" s="14" t="s">
        <v>83</v>
      </c>
      <c r="F87" s="4">
        <v>0</v>
      </c>
      <c r="G87" s="25" t="s">
        <v>14</v>
      </c>
      <c r="H87" s="27">
        <v>0</v>
      </c>
      <c r="I87" s="15" t="s">
        <v>115</v>
      </c>
    </row>
    <row r="88" spans="1:9" ht="15.6" x14ac:dyDescent="0.25">
      <c r="A88" s="45">
        <v>10</v>
      </c>
      <c r="B88" s="66" t="s">
        <v>116</v>
      </c>
      <c r="C88" s="163"/>
      <c r="D88" s="164"/>
      <c r="E88" s="163"/>
      <c r="F88" s="157"/>
      <c r="G88" s="158"/>
      <c r="H88" s="36"/>
      <c r="I88" s="47"/>
    </row>
    <row r="89" spans="1:9" ht="26.4" x14ac:dyDescent="0.25">
      <c r="A89" s="4" t="s">
        <v>117</v>
      </c>
      <c r="B89" s="75" t="s">
        <v>118</v>
      </c>
      <c r="C89" s="76" t="s">
        <v>10</v>
      </c>
      <c r="D89" s="6" t="s">
        <v>11</v>
      </c>
      <c r="E89" s="77"/>
      <c r="F89" s="28">
        <v>0</v>
      </c>
      <c r="G89" s="32" t="s">
        <v>14</v>
      </c>
      <c r="H89" s="71">
        <v>0</v>
      </c>
      <c r="I89" s="16" t="s">
        <v>119</v>
      </c>
    </row>
    <row r="90" spans="1:9" ht="52.8" x14ac:dyDescent="0.25">
      <c r="A90" s="14" t="s">
        <v>120</v>
      </c>
      <c r="B90" s="16" t="s">
        <v>289</v>
      </c>
      <c r="C90" s="7" t="s">
        <v>10</v>
      </c>
      <c r="D90" s="6" t="s">
        <v>11</v>
      </c>
      <c r="E90" s="71"/>
      <c r="F90" s="4">
        <v>0</v>
      </c>
      <c r="G90" s="26" t="s">
        <v>14</v>
      </c>
      <c r="H90" s="27">
        <v>0</v>
      </c>
      <c r="I90" s="16" t="s">
        <v>122</v>
      </c>
    </row>
    <row r="91" spans="1:9" ht="15.6" x14ac:dyDescent="0.25">
      <c r="A91" s="45">
        <v>11</v>
      </c>
      <c r="B91" s="66" t="s">
        <v>123</v>
      </c>
      <c r="C91" s="37"/>
      <c r="D91" s="156"/>
      <c r="E91" s="37"/>
      <c r="F91" s="157"/>
      <c r="G91" s="168"/>
      <c r="H91" s="167"/>
      <c r="I91" s="47"/>
    </row>
    <row r="92" spans="1:9" x14ac:dyDescent="0.25">
      <c r="A92" s="56" t="s">
        <v>124</v>
      </c>
      <c r="B92" s="15" t="s">
        <v>125</v>
      </c>
      <c r="C92" s="9" t="s">
        <v>10</v>
      </c>
      <c r="D92" s="6" t="s">
        <v>11</v>
      </c>
      <c r="E92" s="79" t="s">
        <v>126</v>
      </c>
      <c r="F92" s="4">
        <v>0</v>
      </c>
      <c r="G92" s="80" t="s">
        <v>14</v>
      </c>
      <c r="H92" s="81">
        <v>0</v>
      </c>
      <c r="I92" s="15"/>
    </row>
    <row r="93" spans="1:9" ht="39.6" x14ac:dyDescent="0.25">
      <c r="A93" s="56" t="s">
        <v>127</v>
      </c>
      <c r="B93" s="10" t="s">
        <v>128</v>
      </c>
      <c r="C93" s="4" t="s">
        <v>16</v>
      </c>
      <c r="D93" s="6" t="s">
        <v>11</v>
      </c>
      <c r="E93" s="14" t="s">
        <v>83</v>
      </c>
      <c r="F93" s="62" t="s">
        <v>129</v>
      </c>
      <c r="G93" s="4" t="s">
        <v>12</v>
      </c>
      <c r="H93" s="56">
        <v>6</v>
      </c>
      <c r="I93" s="15" t="s">
        <v>130</v>
      </c>
    </row>
    <row r="94" spans="1:9" ht="15.6" x14ac:dyDescent="0.25">
      <c r="A94" s="45">
        <v>12</v>
      </c>
      <c r="B94" s="66" t="s">
        <v>131</v>
      </c>
      <c r="C94" s="163"/>
      <c r="D94" s="164"/>
      <c r="E94" s="163"/>
      <c r="F94" s="157"/>
      <c r="G94" s="158"/>
      <c r="H94" s="36"/>
      <c r="I94" s="47"/>
    </row>
    <row r="95" spans="1:9" ht="39.6" x14ac:dyDescent="0.25">
      <c r="A95" s="4" t="s">
        <v>132</v>
      </c>
      <c r="B95" s="52" t="s">
        <v>133</v>
      </c>
      <c r="C95" s="5" t="s">
        <v>10</v>
      </c>
      <c r="D95" s="6" t="s">
        <v>11</v>
      </c>
      <c r="E95" s="38"/>
      <c r="F95" s="4">
        <v>0</v>
      </c>
      <c r="G95" s="25" t="s">
        <v>14</v>
      </c>
      <c r="H95" s="27">
        <v>0</v>
      </c>
      <c r="I95" s="15" t="s">
        <v>134</v>
      </c>
    </row>
    <row r="96" spans="1:9" x14ac:dyDescent="0.25">
      <c r="A96" s="4" t="s">
        <v>135</v>
      </c>
      <c r="B96" s="82" t="s">
        <v>136</v>
      </c>
      <c r="C96" s="5" t="s">
        <v>10</v>
      </c>
      <c r="D96" s="6" t="s">
        <v>11</v>
      </c>
      <c r="E96" s="4"/>
      <c r="F96" s="4">
        <v>0</v>
      </c>
      <c r="G96" s="8" t="s">
        <v>14</v>
      </c>
      <c r="H96" s="12">
        <v>0</v>
      </c>
      <c r="I96" s="15"/>
    </row>
    <row r="97" spans="1:9" ht="26.4" x14ac:dyDescent="0.25">
      <c r="A97" s="4" t="s">
        <v>137</v>
      </c>
      <c r="B97" s="82" t="s">
        <v>138</v>
      </c>
      <c r="C97" s="5" t="s">
        <v>10</v>
      </c>
      <c r="D97" s="6" t="s">
        <v>11</v>
      </c>
      <c r="E97" s="28"/>
      <c r="F97" s="4">
        <v>0</v>
      </c>
      <c r="G97" s="9" t="s">
        <v>14</v>
      </c>
      <c r="H97" s="12">
        <v>0</v>
      </c>
      <c r="I97" s="15" t="s">
        <v>139</v>
      </c>
    </row>
    <row r="98" spans="1:9" ht="39.6" x14ac:dyDescent="0.25">
      <c r="A98" s="4" t="s">
        <v>140</v>
      </c>
      <c r="B98" s="33" t="s">
        <v>141</v>
      </c>
      <c r="C98" s="5" t="s">
        <v>10</v>
      </c>
      <c r="D98" s="6" t="s">
        <v>11</v>
      </c>
      <c r="E98" s="28"/>
      <c r="F98" s="4">
        <v>0</v>
      </c>
      <c r="G98" s="26" t="s">
        <v>14</v>
      </c>
      <c r="H98" s="27">
        <v>0</v>
      </c>
      <c r="I98" s="10"/>
    </row>
    <row r="99" spans="1:9" ht="66" x14ac:dyDescent="0.25">
      <c r="A99" s="4" t="s">
        <v>142</v>
      </c>
      <c r="B99" s="10" t="s">
        <v>143</v>
      </c>
      <c r="C99" s="5" t="s">
        <v>10</v>
      </c>
      <c r="D99" s="6" t="s">
        <v>11</v>
      </c>
      <c r="E99" s="4"/>
      <c r="F99" s="4">
        <v>0</v>
      </c>
      <c r="G99" s="83" t="s">
        <v>14</v>
      </c>
      <c r="H99" s="41">
        <v>0</v>
      </c>
      <c r="I99" s="84"/>
    </row>
    <row r="100" spans="1:9" ht="26.4" x14ac:dyDescent="0.25">
      <c r="A100" s="4" t="s">
        <v>144</v>
      </c>
      <c r="B100" s="33" t="s">
        <v>145</v>
      </c>
      <c r="C100" s="5" t="s">
        <v>10</v>
      </c>
      <c r="D100" s="6" t="s">
        <v>11</v>
      </c>
      <c r="E100" s="28"/>
      <c r="F100" s="4">
        <v>0</v>
      </c>
      <c r="G100" s="26" t="s">
        <v>14</v>
      </c>
      <c r="H100" s="27">
        <v>0</v>
      </c>
      <c r="I100" s="15"/>
    </row>
    <row r="101" spans="1:9" ht="26.4" x14ac:dyDescent="0.25">
      <c r="A101" s="4" t="s">
        <v>146</v>
      </c>
      <c r="B101" s="33" t="s">
        <v>147</v>
      </c>
      <c r="C101" s="5" t="s">
        <v>10</v>
      </c>
      <c r="D101" s="6" t="s">
        <v>11</v>
      </c>
      <c r="E101" s="28"/>
      <c r="F101" s="7">
        <v>0</v>
      </c>
      <c r="G101" s="9" t="s">
        <v>14</v>
      </c>
      <c r="H101" s="12">
        <v>0</v>
      </c>
      <c r="I101" s="10"/>
    </row>
    <row r="102" spans="1:9" ht="39.6" x14ac:dyDescent="0.25">
      <c r="A102" s="4" t="s">
        <v>148</v>
      </c>
      <c r="B102" s="15" t="s">
        <v>149</v>
      </c>
      <c r="C102" s="5" t="s">
        <v>10</v>
      </c>
      <c r="D102" s="6" t="s">
        <v>11</v>
      </c>
      <c r="E102" s="4"/>
      <c r="F102" s="4">
        <v>0</v>
      </c>
      <c r="G102" s="25" t="s">
        <v>14</v>
      </c>
      <c r="H102" s="27">
        <v>0</v>
      </c>
      <c r="I102" s="15" t="s">
        <v>150</v>
      </c>
    </row>
    <row r="103" spans="1:9" ht="26.4" x14ac:dyDescent="0.25">
      <c r="A103" s="4" t="s">
        <v>151</v>
      </c>
      <c r="B103" s="10" t="s">
        <v>152</v>
      </c>
      <c r="C103" s="5" t="s">
        <v>10</v>
      </c>
      <c r="D103" s="6" t="s">
        <v>11</v>
      </c>
      <c r="E103" s="14" t="s">
        <v>83</v>
      </c>
      <c r="F103" s="7">
        <v>0</v>
      </c>
      <c r="G103" s="8" t="s">
        <v>14</v>
      </c>
      <c r="H103" s="12">
        <v>0</v>
      </c>
      <c r="I103" s="15" t="s">
        <v>153</v>
      </c>
    </row>
    <row r="104" spans="1:9" x14ac:dyDescent="0.25">
      <c r="A104" s="4" t="s">
        <v>154</v>
      </c>
      <c r="B104" s="10" t="s">
        <v>155</v>
      </c>
      <c r="C104" s="5" t="s">
        <v>10</v>
      </c>
      <c r="D104" s="6" t="s">
        <v>11</v>
      </c>
      <c r="E104" s="4"/>
      <c r="F104" s="7">
        <v>0</v>
      </c>
      <c r="G104" s="9" t="s">
        <v>14</v>
      </c>
      <c r="H104" s="12">
        <v>0</v>
      </c>
      <c r="I104" s="10"/>
    </row>
    <row r="105" spans="1:9" ht="15.6" x14ac:dyDescent="0.25">
      <c r="A105" s="169">
        <v>13</v>
      </c>
      <c r="B105" s="2" t="s">
        <v>156</v>
      </c>
      <c r="C105" s="154"/>
      <c r="D105" s="152"/>
      <c r="E105" s="154"/>
      <c r="F105" s="151"/>
      <c r="G105" s="170"/>
      <c r="H105" s="46"/>
      <c r="I105" s="44"/>
    </row>
    <row r="106" spans="1:9" ht="52.8" x14ac:dyDescent="0.25">
      <c r="A106" s="14" t="s">
        <v>157</v>
      </c>
      <c r="B106" s="86" t="s">
        <v>158</v>
      </c>
      <c r="C106" s="5" t="s">
        <v>10</v>
      </c>
      <c r="D106" s="6" t="s">
        <v>11</v>
      </c>
      <c r="E106" s="4"/>
      <c r="F106" s="7"/>
      <c r="G106" s="9"/>
      <c r="H106" s="12"/>
      <c r="I106" s="10"/>
    </row>
    <row r="107" spans="1:9" ht="52.8" x14ac:dyDescent="0.25">
      <c r="A107" s="14" t="s">
        <v>159</v>
      </c>
      <c r="B107" s="86" t="s">
        <v>160</v>
      </c>
      <c r="C107" s="5" t="s">
        <v>10</v>
      </c>
      <c r="D107" s="6" t="s">
        <v>11</v>
      </c>
      <c r="E107" s="4"/>
      <c r="F107" s="7"/>
      <c r="G107" s="9"/>
      <c r="H107" s="12"/>
      <c r="I107" s="10"/>
    </row>
    <row r="108" spans="1:9" x14ac:dyDescent="0.25">
      <c r="A108" s="14" t="s">
        <v>161</v>
      </c>
      <c r="B108" s="86" t="s">
        <v>162</v>
      </c>
      <c r="C108" s="5" t="s">
        <v>10</v>
      </c>
      <c r="D108" s="6" t="s">
        <v>11</v>
      </c>
      <c r="E108" s="4"/>
      <c r="F108" s="7"/>
      <c r="G108" s="9"/>
      <c r="H108" s="12"/>
      <c r="I108" s="10"/>
    </row>
    <row r="109" spans="1:9" x14ac:dyDescent="0.25">
      <c r="A109" s="14" t="s">
        <v>163</v>
      </c>
      <c r="B109" s="86" t="s">
        <v>164</v>
      </c>
      <c r="C109" s="5" t="s">
        <v>10</v>
      </c>
      <c r="D109" s="6" t="s">
        <v>11</v>
      </c>
      <c r="E109" s="4"/>
      <c r="F109" s="7"/>
      <c r="G109" s="9"/>
      <c r="H109" s="12"/>
      <c r="I109" s="10"/>
    </row>
    <row r="110" spans="1:9" ht="26.4" x14ac:dyDescent="0.25">
      <c r="A110" s="14" t="s">
        <v>165</v>
      </c>
      <c r="B110" s="86" t="s">
        <v>166</v>
      </c>
      <c r="C110" s="5" t="s">
        <v>10</v>
      </c>
      <c r="D110" s="6" t="s">
        <v>11</v>
      </c>
      <c r="E110" s="4"/>
      <c r="F110" s="7"/>
      <c r="G110" s="9"/>
      <c r="H110" s="12"/>
      <c r="I110" s="10"/>
    </row>
    <row r="111" spans="1:9" ht="15.6" x14ac:dyDescent="0.25">
      <c r="A111" s="85">
        <v>14</v>
      </c>
      <c r="B111" s="171" t="s">
        <v>167</v>
      </c>
      <c r="C111" s="172"/>
      <c r="D111" s="173"/>
      <c r="E111" s="174"/>
      <c r="F111" s="175"/>
      <c r="G111" s="168"/>
      <c r="H111" s="176"/>
      <c r="I111" s="47"/>
    </row>
    <row r="112" spans="1:9" ht="39.6" x14ac:dyDescent="0.25">
      <c r="A112" s="26" t="s">
        <v>168</v>
      </c>
      <c r="B112" s="19" t="s">
        <v>169</v>
      </c>
      <c r="C112" s="89" t="s">
        <v>16</v>
      </c>
      <c r="D112" s="6" t="s">
        <v>11</v>
      </c>
      <c r="E112" s="14" t="s">
        <v>83</v>
      </c>
      <c r="F112" s="4">
        <v>2</v>
      </c>
      <c r="G112" s="26" t="s">
        <v>12</v>
      </c>
      <c r="H112" s="27">
        <v>2</v>
      </c>
      <c r="I112" s="15" t="s">
        <v>170</v>
      </c>
    </row>
    <row r="113" spans="1:9" ht="26.4" x14ac:dyDescent="0.25">
      <c r="A113" s="26" t="s">
        <v>171</v>
      </c>
      <c r="B113" s="15" t="s">
        <v>172</v>
      </c>
      <c r="C113" s="5" t="s">
        <v>10</v>
      </c>
      <c r="D113" s="6" t="s">
        <v>11</v>
      </c>
      <c r="E113" s="14" t="s">
        <v>83</v>
      </c>
      <c r="F113" s="4">
        <v>0</v>
      </c>
      <c r="G113" s="26" t="s">
        <v>14</v>
      </c>
      <c r="H113" s="27">
        <v>0</v>
      </c>
      <c r="I113" s="15"/>
    </row>
    <row r="114" spans="1:9" ht="26.4" x14ac:dyDescent="0.25">
      <c r="A114" s="26" t="s">
        <v>173</v>
      </c>
      <c r="B114" s="15" t="s">
        <v>174</v>
      </c>
      <c r="C114" s="5" t="s">
        <v>10</v>
      </c>
      <c r="D114" s="6" t="s">
        <v>11</v>
      </c>
      <c r="E114" s="4"/>
      <c r="F114" s="4">
        <v>0</v>
      </c>
      <c r="G114" s="25" t="s">
        <v>14</v>
      </c>
      <c r="H114" s="27">
        <v>0</v>
      </c>
      <c r="I114" s="91"/>
    </row>
    <row r="115" spans="1:9" ht="39.6" x14ac:dyDescent="0.25">
      <c r="A115" s="26" t="s">
        <v>175</v>
      </c>
      <c r="B115" s="15" t="s">
        <v>176</v>
      </c>
      <c r="C115" s="5" t="s">
        <v>10</v>
      </c>
      <c r="D115" s="6" t="s">
        <v>11</v>
      </c>
      <c r="E115" s="14" t="s">
        <v>177</v>
      </c>
      <c r="F115" s="4">
        <v>0</v>
      </c>
      <c r="G115" s="8" t="s">
        <v>14</v>
      </c>
      <c r="H115" s="12">
        <v>0</v>
      </c>
      <c r="I115" s="92"/>
    </row>
    <row r="116" spans="1:9" ht="26.4" x14ac:dyDescent="0.25">
      <c r="A116" s="30" t="s">
        <v>178</v>
      </c>
      <c r="B116" s="29" t="s">
        <v>179</v>
      </c>
      <c r="C116" s="87" t="s">
        <v>10</v>
      </c>
      <c r="D116" s="6" t="s">
        <v>11</v>
      </c>
      <c r="E116" s="28"/>
      <c r="F116" s="28">
        <v>0</v>
      </c>
      <c r="G116" s="22" t="s">
        <v>14</v>
      </c>
      <c r="H116" s="23">
        <v>0</v>
      </c>
      <c r="I116" s="177"/>
    </row>
    <row r="117" spans="1:9" ht="15.6" x14ac:dyDescent="0.25">
      <c r="A117" s="178">
        <v>15</v>
      </c>
      <c r="B117" s="179" t="s">
        <v>290</v>
      </c>
      <c r="C117" s="180"/>
      <c r="D117" s="181"/>
      <c r="E117" s="180"/>
      <c r="F117" s="182"/>
      <c r="G117" s="183"/>
      <c r="H117" s="184"/>
      <c r="I117" s="185"/>
    </row>
    <row r="118" spans="1:9" ht="39.6" x14ac:dyDescent="0.25">
      <c r="A118" s="38" t="s">
        <v>291</v>
      </c>
      <c r="B118" s="186" t="s">
        <v>292</v>
      </c>
      <c r="C118" s="20" t="s">
        <v>16</v>
      </c>
      <c r="D118" s="6" t="s">
        <v>11</v>
      </c>
      <c r="E118" s="90" t="s">
        <v>191</v>
      </c>
      <c r="F118" s="38"/>
      <c r="G118" s="187" t="s">
        <v>14</v>
      </c>
      <c r="H118" s="21">
        <v>0</v>
      </c>
      <c r="I118" s="52" t="s">
        <v>293</v>
      </c>
    </row>
    <row r="119" spans="1:9" x14ac:dyDescent="0.25">
      <c r="A119" s="4" t="s">
        <v>294</v>
      </c>
      <c r="B119" s="188" t="s">
        <v>295</v>
      </c>
      <c r="C119" s="26" t="s">
        <v>16</v>
      </c>
      <c r="D119" s="6" t="s">
        <v>11</v>
      </c>
      <c r="E119" s="189"/>
      <c r="F119" s="4" t="s">
        <v>41</v>
      </c>
      <c r="G119" s="26" t="s">
        <v>14</v>
      </c>
      <c r="H119" s="12">
        <v>1</v>
      </c>
      <c r="I119" s="109"/>
    </row>
    <row r="120" spans="1:9" ht="39.6" x14ac:dyDescent="0.25">
      <c r="A120" s="4" t="s">
        <v>296</v>
      </c>
      <c r="B120" s="188" t="s">
        <v>297</v>
      </c>
      <c r="C120" s="4" t="s">
        <v>16</v>
      </c>
      <c r="D120" s="190"/>
      <c r="E120" s="14" t="s">
        <v>191</v>
      </c>
      <c r="F120" s="191"/>
      <c r="G120" s="26" t="s">
        <v>14</v>
      </c>
      <c r="H120" s="27"/>
      <c r="I120" s="109" t="s">
        <v>298</v>
      </c>
    </row>
    <row r="121" spans="1:9" ht="118.8" x14ac:dyDescent="0.25">
      <c r="A121" s="4" t="s">
        <v>299</v>
      </c>
      <c r="B121" s="188" t="s">
        <v>300</v>
      </c>
      <c r="C121" s="4" t="s">
        <v>16</v>
      </c>
      <c r="D121" s="6" t="s">
        <v>11</v>
      </c>
      <c r="E121" s="14" t="s">
        <v>191</v>
      </c>
      <c r="F121" s="4" t="s">
        <v>78</v>
      </c>
      <c r="G121" s="78" t="s">
        <v>14</v>
      </c>
      <c r="H121" s="27">
        <v>4</v>
      </c>
      <c r="I121" s="109" t="s">
        <v>301</v>
      </c>
    </row>
    <row r="122" spans="1:9" x14ac:dyDescent="0.25">
      <c r="A122" s="192"/>
      <c r="B122" s="193"/>
      <c r="C122" s="97"/>
      <c r="E122" s="194"/>
      <c r="F122" s="195"/>
      <c r="G122" s="196" t="s">
        <v>180</v>
      </c>
      <c r="H122" s="197">
        <f>SUM(H6:H121)</f>
        <v>148</v>
      </c>
      <c r="I122" s="198" t="s">
        <v>302</v>
      </c>
    </row>
  </sheetData>
  <mergeCells count="1">
    <mergeCell ref="C1:I2"/>
  </mergeCells>
  <conditionalFormatting sqref="F111 F91 F94 F4:F5 F84 F117 F72:F76 F88 F48 F25 F7:F9 F33:F34 F69:F70 F80:F81">
    <cfRule type="cellIs" dxfId="9" priority="9" stopIfTrue="1" operator="equal">
      <formula>40239</formula>
    </cfRule>
  </conditionalFormatting>
  <conditionalFormatting sqref="C94 C37:C41 C88 C91 C84 C47:C61 C44:C45 C63:C81 C25:C34 C17:C23 C111:C122 C4:C15">
    <cfRule type="cellIs" dxfId="8" priority="8" operator="equal">
      <formula>"KO"</formula>
    </cfRule>
  </conditionalFormatting>
  <conditionalFormatting sqref="C25:C101 C103:C122 C4:C23">
    <cfRule type="cellIs" dxfId="7" priority="7" operator="equal">
      <formula>"KO"</formula>
    </cfRule>
  </conditionalFormatting>
  <conditionalFormatting sqref="C46">
    <cfRule type="cellIs" dxfId="6" priority="6" operator="equal">
      <formula>"KO"</formula>
    </cfRule>
  </conditionalFormatting>
  <conditionalFormatting sqref="C92">
    <cfRule type="cellIs" dxfId="5" priority="5" operator="equal">
      <formula>"KO"</formula>
    </cfRule>
  </conditionalFormatting>
  <conditionalFormatting sqref="C90">
    <cfRule type="cellIs" dxfId="4" priority="4" operator="equal">
      <formula>"KO"</formula>
    </cfRule>
  </conditionalFormatting>
  <conditionalFormatting sqref="C96:C97">
    <cfRule type="cellIs" dxfId="3" priority="3" operator="equal">
      <formula>"KO"</formula>
    </cfRule>
  </conditionalFormatting>
  <conditionalFormatting sqref="C102">
    <cfRule type="cellIs" dxfId="2" priority="2" operator="equal">
      <formula>"KO"</formula>
    </cfRule>
  </conditionalFormatting>
  <conditionalFormatting sqref="C1 C3">
    <cfRule type="cellIs" dxfId="1" priority="1" operator="equal">
      <formula>"KO"</formula>
    </cfRule>
  </conditionalFormatting>
  <dataValidations count="1">
    <dataValidation type="list" allowBlank="1" showInputMessage="1" showErrorMessage="1" sqref="D6 D8:D10 D13:D24 D26:D33 D35:D42 D44:D47 D49:D53 D56:D59 D61:D65 D67:D68 D70:D71 D73:D75 D77:D80 D82:D83 D85:D87 D89:D90 D92:D93 D95:D104 D106:D110 D112:D116 D118:D119 D121">
      <formula1>$M$6:$M$7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3.2" x14ac:dyDescent="0.25"/>
  <cols>
    <col min="1" max="1" width="13.88671875" customWidth="1"/>
  </cols>
  <sheetData>
    <row r="1" spans="1:1" x14ac:dyDescent="0.2">
      <c r="A1" t="s">
        <v>324</v>
      </c>
    </row>
    <row r="2" spans="1:1" x14ac:dyDescent="0.2">
      <c r="A2" t="s">
        <v>325</v>
      </c>
    </row>
    <row r="3" spans="1:1" x14ac:dyDescent="0.2">
      <c r="A3" t="s">
        <v>326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B275BF3189254692CCF542720AF399" ma:contentTypeVersion="0" ma:contentTypeDescription="Een nieuw document maken." ma:contentTypeScope="" ma:versionID="5c9bbc30143e77c15545f1664e083046">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9009D2-684C-4E70-A41A-96862C59916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6B8FBBE9-D2AD-4BF6-8ED1-FB74F6887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8C2E19A-0798-43E4-9BF5-54FE48B1B5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Instructies</vt:lpstr>
      <vt:lpstr>Programma van Eisen</vt:lpstr>
      <vt:lpstr>Perceel 2 (nog niet relevant)</vt:lpstr>
      <vt:lpstr>Back up org. Perceel 2</vt:lpstr>
      <vt:lpstr>Sheet1</vt:lpstr>
    </vt:vector>
  </TitlesOfParts>
  <Company>LUMC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Maaswinkel, N. (FB)</dc:creator>
  <cp:lastModifiedBy>Rijn, I.J. van (FB)</cp:lastModifiedBy>
  <cp:lastPrinted>2017-07-18T08:15:48Z</cp:lastPrinted>
  <dcterms:created xsi:type="dcterms:W3CDTF">2016-08-29T13:21:59Z</dcterms:created>
  <dcterms:modified xsi:type="dcterms:W3CDTF">2017-07-18T11:16:21Z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0x0101008DB275BF3189254692CCF542720AF399</vt:lpwstr>
  </property>
</Properties>
</file>