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45" yWindow="1695" windowWidth="11925" windowHeight="5130"/>
  </bookViews>
  <sheets>
    <sheet name="Vragen_en_antwoorden" sheetId="1" r:id="rId1"/>
  </sheets>
  <definedNames>
    <definedName name="_xlnm.Print_Area" localSheetId="0">Vragen_en_antwoorden!$A$1:$F$79</definedName>
    <definedName name="_xlnm.Print_Titles" localSheetId="0">Vragen_en_antwoorden!$1:$1</definedName>
  </definedNames>
  <calcPr calcId="145621"/>
</workbook>
</file>

<file path=xl/calcChain.xml><?xml version="1.0" encoding="utf-8"?>
<calcChain xmlns="http://schemas.openxmlformats.org/spreadsheetml/2006/main">
  <c r="A3" i="1" l="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alcChain>
</file>

<file path=xl/sharedStrings.xml><?xml version="1.0" encoding="utf-8"?>
<sst xmlns="http://schemas.openxmlformats.org/spreadsheetml/2006/main" count="331" uniqueCount="211">
  <si>
    <t>Categorie</t>
  </si>
  <si>
    <t>Betreft</t>
  </si>
  <si>
    <t>Vraag</t>
  </si>
  <si>
    <t>Antwoord</t>
  </si>
  <si>
    <t>Ingediend op</t>
  </si>
  <si>
    <t>Bestek/beschrijvend document</t>
  </si>
  <si>
    <t>Appendix VWX</t>
  </si>
  <si>
    <t>Graag ontvangen wij een overzicht van de vaste huurders met het aantal uren per bassin dat afgenomen wordt met daarbij het aantal weken per jaar en het bijbehorende uurtarief prijspeil 2017</t>
  </si>
  <si>
    <t>Uit de overzichten gebruik en verhuur blijkt geen schoolzwemmen, is het juist dat dit in de contractperiode ook niet te verwachten is?</t>
  </si>
  <si>
    <t>Graag ontvangen wij de historische gegevens betreffende de gebruikers, de verhuurperiode per gebruiker, en tarief zodat wij mede op basis van historische cijfers een bezettingsgraad kunnen berekenen en het ambitieniveau kunnen bepalen.</t>
  </si>
  <si>
    <t>Aan hoeveel kinderen wordt gemiddeld per week zwemles gegeven?</t>
  </si>
  <si>
    <t>Graag ontvangen wij van een aantal representatieve weken een overzicht van het aantal geregistreerde bezoekers per tijdstip.</t>
  </si>
  <si>
    <t>Graag ontvangen wij de tarievenlijst van 2017 inclusief de tarieven voor de vereniging en groepen.</t>
  </si>
  <si>
    <t>Appendix R</t>
  </si>
  <si>
    <t>Kunt u in dit overzicht nog de geboortedatum van de personeelsleden toevoegen.</t>
  </si>
  <si>
    <t>bijlage 14 / appendix R</t>
  </si>
  <si>
    <t>Wat is het verschil tussen deze 2 documenten?</t>
  </si>
  <si>
    <t>Appendix M verwachte kapitaallasten</t>
  </si>
  <si>
    <t>Wordt van de exploitant verwacht deze mee te nemen in de meerjarenbegroting?</t>
  </si>
  <si>
    <t>Welke afschrijvingsmethodiek wordt hier gehanteerd en is het juist dat er met 2,5% rente wordt gerekend?</t>
  </si>
  <si>
    <t>Appendix D Huur- en exploitatieovereenkomst</t>
  </si>
  <si>
    <t>Bestaat er zicht op het moment dat zowel de huur- als de exploitatieovereenkomst bekend zijn? Bij de beoordeling van deze stukken speelt met name de opbouw van de soort opbrengsten in relatie tot het 90% criterium ten behoeve van de huurovereenkomst.</t>
  </si>
  <si>
    <t>5.3. Prijsopgave</t>
  </si>
  <si>
    <t>Dient er een meerjaren exploitatiebegroting te worden ingediend? Zo ja, aan welke eisen dient deze te voldoen? Graag ontvangen wij hiervoor een format.</t>
  </si>
  <si>
    <t>Als startende exploitant en het voeren van groot onderhoud zullen de gemeentelijke bijdrage jaarlijks aanzienlijk fluctueren. Is de gemeente akkoord dat na gunning niet de in te dienen "gemiddelde jaarlijkse bijdrage" wordt overgemaakt maar de benodigde jaarlijkse gemeentelijke bijdrage?</t>
  </si>
  <si>
    <t>Graag ontvangen wij de indexeringsafspraken voor de huur en gemeentelijke bijdrage gedurende de contractperiode.</t>
  </si>
  <si>
    <t>Op welk prijspeilniveau dient aanbieding ingeschreven te worden?</t>
  </si>
  <si>
    <t>met welk bedrag aan huur dient rekening te worden gehouden?</t>
  </si>
  <si>
    <t>4.2.4 Personeel</t>
  </si>
  <si>
    <t>Mogen wij per personeelslid de arbeidsvoorwaarden inclusief de netto en overige compenstaties zoals kilometervergoeding ontvangen?</t>
  </si>
  <si>
    <t>Kunt u aangegeven welke functiemedewerkers een EHBO en of BHV diploma heeft?</t>
  </si>
  <si>
    <t>Zijn de personeelsleden allemaal volledig opgeleid en gediplomeerd voor de bij hun functie behorende werkzaamheden?</t>
  </si>
  <si>
    <t>4,2,4 programma van eisen</t>
  </si>
  <si>
    <t>Aangegeven wordt dat WOVON van toepassing is op vast personeel. Hoe wordt geborgd dat het tijdelijk personeel (in dienst o.b.v. een contract voor bepaalde tijd) tijdig juist wordt aangezegd (voor 1-1-2018) en de nieuwe expolitant na gunning niet geconfronteerd wordt met een gedane toezegging voor onbepaalde tijd?</t>
  </si>
  <si>
    <t>4,2,3 eisen ten aanzien van duurzaamheid</t>
  </si>
  <si>
    <t>Voldoet de huidige exploitant al aan de 5% norm c.q. wat is de huidige norm binnen de bestaande exploitatie?</t>
  </si>
  <si>
    <t>3.3.2 financieel economische draagkracht</t>
  </si>
  <si>
    <t>De bedrijfsaansprakelijkheidsverzekering dient dekking te bieden voor vermogensschade. Op een bedrijfsaansprakelijkheidsverzekering (AVB) is zuivere vermogensschade echter niet verzekerbaar. Deze verzekeringsvorm biedt dekking voor materiële en letselschade aan derden. Wij verzoeken u dit aan te passen.</t>
  </si>
  <si>
    <t>Bewijslast</t>
  </si>
  <si>
    <t>Aanbestedingsdocument paragraaf 3.3.2. Bankgarantie</t>
  </si>
  <si>
    <t>in 3.3.2. wordt aangegeven dat inschrijver akkoord dient te gaan met een bankgarantie, af te geven binnen 5 werkdagen na gunning. Om een bankgarantie door de bank af te kunnen geven dient er echter verpand te kunnen worden. Met andere woorden, er dient eerst een huurovereenomst getekend te zijn. daarbij is de termijn van 5 werkdagen veel te kort (voor de bank). Wij stellen derhalve voor deze zin te wijzigen in: "inschrijver dient in geval van definitieve gunning te verklaren akkoord te gaan binnen 10 werkdagen na ondertekening van de huurovereenkomst, een bankgarantie van een in.......(rest ongewijzigd). kan de gemeente met deze wijziging akkoord gaan?</t>
  </si>
  <si>
    <t>Planning</t>
  </si>
  <si>
    <t>2.3. Planning/proces</t>
  </si>
  <si>
    <t>De aanbestedingsprocedure voorziet in 1 vragenronde. Essentiële informatie ontbreekt op dit moment echter nog, zoals de concept overeenkomsten (huur en exploitatie). Graag ontvangen wij deze stukken zo spoedig mogelijk. In het nieuw gepubliceerde aanbestedingsdocument is alleen de deadline van vragen stellen verschoven maar niet de mogelijkheid om n.a.v. de nota van inlichtingen vragen te stellen. Is het mogelijk om de eerste deadline te behouden en er een tweede ronde aan toe te voegen?</t>
  </si>
  <si>
    <t>1.3 omschrijving opdracht</t>
  </si>
  <si>
    <t>"Zijn er vanaf 1 januari 2007 tot nu medewerkers in de WGA terecht gekomen met een_x000D_
arbeidsongeschiktheidspercentage van 35-100%? Zo ja, graag vernemen wij per WGA-instromer de volgende gegevens:_x000D_
- Geboortedatum medewerker_x000D_
- Bruto jaarsalaris (SV-loon) bij instroom in WGA_x000D_
- Datum instroom WGA_x000D_
- ao%, 80-100%, 35-80%_x000D_
- Datum uitstroom WGA (medewerkers met een WGA uitkering die hersteld zijn of die om andere reden uit de WGA zijn gestroomd (IVA bijv.)"</t>
  </si>
  <si>
    <t>Is de overdragende partij eigenrisicodrager voor de WGA / ZW? Zo ja, is voor het risico een garantiestelling in de vorm van een verzekering geregeld met dekking voor het uitlooprisico?</t>
  </si>
  <si>
    <t>Blijft de overdragende partij (financieel) verantwoordelijk voor de verzuim-/WIA-situaties die zijn ontstaan voor datum overdracht?</t>
  </si>
  <si>
    <t>Is in locatie een WKK-installatie aanwezig? Als deze aanwezig is, kunt u aangeven of deze wordt gehuurd / eigendom is en welke waarde de installatie vertegenwoordigt?</t>
  </si>
  <si>
    <t>Is in het zwembad sprake van opslag van gevaarlijke stoffen in bovengrondse tanks of wordt er gebruik gemaakt van zoutelektrolyse?</t>
  </si>
  <si>
    <t>Is er (mogelijk) asbest aanwezig in de locatie? Indien dit niet bekend is, vernemen wij graag het bouwjaar van de locatie.</t>
  </si>
  <si>
    <t>Wanneer door een schade aan het opstal, tijdelijk geen gebruik kan worden gemaakt van de accommodatie, is gedurende die periode de exploitant huur verschuldigd? M.a.w. dient de exploitatiekostenverzekering van de exploitant de (vaste) kosten exclusief de huur te dekken? De gemeente kan dan evt. in dit kader de huursom verzekeren.</t>
  </si>
  <si>
    <t>Is in de brand-/opstalverzekering van de gemeente sprake van dekking voor schade door breuk van het binnen- en buitenglas?</t>
  </si>
  <si>
    <t>Indien de gemeente de opstalverzekering af sluit, wilt u ons informeren of in de opstalverzekering van de gemeente tevens de waarde van de zwembadinstallaties is begrepen?</t>
  </si>
  <si>
    <t>Kunt u ons informeren over de te verzekeren waarde van het opstal, de inventaris en de installaties?</t>
  </si>
  <si>
    <t>Is er een overzicht aan te leveren van de verzekeringsverdeling tussen eigenaar en exploitant?</t>
  </si>
  <si>
    <t>Welke zaken dient de toekomstige exploitant te weten inzake mogelijke ontwikkelingen ( bijv. Nieuwbouw-wijk, nieuwbouw zwembaden etc.)</t>
  </si>
  <si>
    <t>Zijn er (niet benoemde) doelgroepen die kostenloos gebruik (mogen) maken van één de voorzieningen?</t>
  </si>
  <si>
    <t>Heeft het zwembad het keurmerk veilig en schoon? Zo nee, wat is de reden dat het nog geen keurmerk heeft?</t>
  </si>
  <si>
    <t>Wat is de kosten die ten laste komen van de exploitatie van rioolrecht, verontreinigingsheffing en waterschapslasten pp 2015 en 2016?</t>
  </si>
  <si>
    <t>Indien de opdrachtnemer het huurdersdeel van de onroerendzaakbelasting voor zijn rekening dient te nemen dan ontvangen wij graag de WOZ waarde voor het berekenen van deze kosten.</t>
  </si>
  <si>
    <t>Kan de gemeente een (demarcatie)lijst met de aanwezige inventaris (inclusief meubilair en horeca) verstrekken?</t>
  </si>
  <si>
    <t>Welke losse inventaris blijft achter? (Gereedschap? Ladder? AED? Koelkast? Koffiezetapparaat? Kasten?)</t>
  </si>
  <si>
    <t>Is de sporthal op de elektra, gas en wateraansluiting van het zwembad aangesloten? Zo ja mogen wij de meterstanden van de betreffende jaren die wij in appenix H t/m K hebben gehad ontvangen zodat wij deze in mindering kunnen brengen op het zwembad.</t>
  </si>
  <si>
    <t>Mogen wij een recente netbeheerfactuur van zowel aardgas als elektriciteit ontvangen indien het een grootverbruikaansluiting betreft.</t>
  </si>
  <si>
    <t>Mogen wij de laatste eindafrekening van het netbeheer van aardgas ontvangen indien het een kleinverbruikaansluiting betreft.</t>
  </si>
  <si>
    <t>Mogen wij een afrekening van het drinkwater van 2016 ontvangen met de bijbehorende leveringsprijzen drinkwater.</t>
  </si>
  <si>
    <t>Mogen wij de waterverbruiken ontvangen van de betreffende jaren waarvan wij ook de energieverbruiken hebben ontvangen</t>
  </si>
  <si>
    <t>Zijn er doorlopende energiecontracten voor gas en elektriciteit die moeten worden overgenomen? Zo ja, tot wanneer en mogen wij de leveringstarieven van aardgas en elektriciteit de betreffende contracten ontvangen?</t>
  </si>
  <si>
    <t>Mogen wij een overzicht ontvangen van de verbruiken van de laatste drie jaar van chloor, zout (in geval van zoutelektrolyse), zwavelzuur, en vlokmiddel</t>
  </si>
  <si>
    <t>Er staat dat de energiebesparende maatregelen een exploitatieverbetering van € 90.000 per jaar hebben ten gevolge van besparing op onderhoud, energie, water en beheerskosten (overeenkomstig Adviesnota college verduurzaming zwembad De Wetering; Appendix F). Dergelijke besparingen zijn altijd theoretische benaderingen en daarom is onze vraag hoe de gemeente omgaat met de sitautie wanneer in de praktijk de besparingen veel lager blijken uit te vallen?</t>
  </si>
  <si>
    <t>Er staat dat voor de afbakening van de verschilende onderdelen (dagelijks, groot- en zwembadtechnisch onderhoud) een meerjarenonderhoudsplan wordt opgesteld. Wie gaat dit doen en hoe wordt er mee omgegaan als deze niet compleet en correct blijkt te zijn?</t>
  </si>
  <si>
    <t>Paragraaf 2.6</t>
  </si>
  <si>
    <t>Is het akkoord om in te schrijven met de moedermaatschappij (holding/concern) die vervolgens na gunning de opdracht uitvoert via een lokale dochtermaatschappij? De overeenkomst wordt in dat geval gesloten met de dochtermaatschappij, waarbij de moedermaatschappij voldoet aan gevraagde geschiktheidseisen en zorgdraagt voor de garantstelling.</t>
  </si>
  <si>
    <t>blz 20 5.3.1. rekenvoorbeeld</t>
  </si>
  <si>
    <t>In het rekenvoorbeeld wordt er gesproken over een maximale score op prijs van 40 punten. Op blz 19 zijn dat er 70._x000D_
Mogen we van maximaal 70 punten voor prijs uitgaan?</t>
  </si>
  <si>
    <t>Eisen en criteria</t>
  </si>
  <si>
    <t>Appendix C bouwblokken</t>
  </si>
  <si>
    <t>De bouwblokken uit de tabel in Appendix C zijn onduidelijk en lijken af en toe elkaar te overlappen. Wat is bijvoorbeeld het verschil tussen 1&amp;2 enerzijds en 6 anderzijds? Kunt u duidelijke definities geven van bouwblokken en de soort uitkeringen?</t>
  </si>
  <si>
    <t>blz 18 Social Return</t>
  </si>
  <si>
    <t>Minimaal 5% van de opdrachtwaarde dient te worden gebruikt voor Social Return. In Appendix C wordt ook gesproken over "aanneemsom"._x000D_
Kunt u nader toelichten wat met opdrachtwaarde en/of aanneemsom wordt bedoeld en hoe de hoogte hiervan wordt bepaald?</t>
  </si>
  <si>
    <t>Gunningscriteria "visie openstelling buitenbad"</t>
  </si>
  <si>
    <t>Op blz 7 1.4 staat dat voor de gunning "de beste prijs/kwaliteitsverhouding van het eerste deel (exploitatie zwembad De Wetering voor 15 jaar met handhaving van de huidige configuratie)" zal worden gehanteerd. Op blz 19 kunnen we lezen dat de "visie openstelling buitenbad qua sociaal en financieel rendement" onderdeel is van de kwaliteitscriteria en maximaal 10 punten oplevert._x000D_
_x000D_
Het is voor ons onduidelijk op welke wijze de openstelling van het buitenbad wordt meegenomen in de gunning van de opdracht. Kunt u dit nader toelichten?</t>
  </si>
  <si>
    <t>Aanbestedingsdocument blz 7, openstellingsuren</t>
  </si>
  <si>
    <t>Het minimaal aantal openstellingsuren voor recreatief zwemmen dient 80% van de huidige openstellingsuren te zijn. Kunnen wij ervan uitgaan dat hier "minimaal 80%" wordt bedoeld? _x000D_
Hoe ziet de gemeente deze berekening? Er zijn momenten waarbij het doelgroepenbad (DB) en het wedstrijdbad (WB) gebruikt worden voor recreatief zwemmen. Wordt dit als ‘dubbele uren’ gezien t.o.v. momenten waarbij enkel het DB of het WB gebruikt kan worden? Of wordt slechts gekeken naar de beschikbaarheid van het zwembad (DB en/of WB) voor recreatief zwemmen?</t>
  </si>
  <si>
    <t>Aanbestedingsdocument sporthal</t>
  </si>
  <si>
    <t>De exploitatie van de sporthal wordt niet meegenomen in de aanbesteding. Op welke wijze wil de gemeente de sporthal fysiek en organisatorisch afscheiden van het te exploiteren gedeelte?</t>
  </si>
  <si>
    <t>Aanbestedingdocument blz 7 en appendix N</t>
  </si>
  <si>
    <t>In het aanbestedingsdocument wordt aangegeven dat het volledig onderhoud door de exploitant uitgevoerd wordt. In appendix N wordt gesproken over huurders- en verhuurdersonderhoud. Is het de bedoeling dat de exploitant het volledige onderhoud (verhuurders- en huurdersonderhoud) risicodragend uitvoert of draagt de gemeente Houten het financieel risico voor het verhuurderonderhoud en de exploitant voor het huurdersonderhoud? Kan de exploitant in het laatste geval wel kosten bij de gemeente in rekening brengen voor de coördinatie en uitvoering van het verhuurdersonderhoud?</t>
  </si>
  <si>
    <t>Bestek behorend bij de aanbesteding met bijlagen</t>
  </si>
  <si>
    <t>Wij constateren dat 2 belangrijke bijlagen niet toegevoegd zijn, te weten:_x000D_
a) Appendix P: financieel verslag 2014_x000D_
b) Appendix Q: financieel verslag 2015_x000D_
_x000D_
Wij verzoeken u deze stukken zo spoedig mogelijk beschikbaar te stellen._x000D_
Mochten deze stukken niet beschikbaar komen dan moeten wij constateren dat het voor ons onverantwoord is om op deze aanbesteding in te schrijven._x000D_
Op basis van de 3 navolgende argumenten menen wij recht te hebben op deze stukken:_x000D_
1. Bij het niet beschikbaar stellen van genoemde stukken zal er sprake zijn van een grove ongelijkheid in informatievoorziening tussen de huidige exploitant, die wel over deze stukken beschikt en de andere partijen niet._x000D_
2. Er is sprake van overgang van onderneming. Dit verplicht de huidige exploitant om essentiële informatie over de exploitatie beschikbaar te stellen._x000D_
3. De aanbestedende dienst streeft naar een bezuiniging op de exploitatie van 200.000 euro per jaar. Om te kunnen beoordelen of dit realistisch en haalbaar moeten wij inzicht hebben in de eerder genoemde stukken._x000D_
_x000D_
Het overzicht van medewerkers is 2 keer opgenomen; enerzijds in bijlage 14 en anderzijds als appendix R. Met welk overzicht moeten wij rekening houden</t>
  </si>
  <si>
    <t>huur- en exploitatieovereenkomst</t>
  </si>
  <si>
    <t>Dank voor de publicatie van de aanbestedingsstukken. Wij missen de concept huur- en exploitatieovereenkomst. Deze lijkt ons essentieel voor de nota van inlichtingen en voor het gestand kunnen doen van een eventuele aanbieding. Kunt u deze zo spoedig mogelijk publiceren?</t>
  </si>
  <si>
    <t>Geen. Appendix R is gelijk aan bijlage 14. Bijlage 14 is geblokkeerd.</t>
  </si>
  <si>
    <t>Akkoord.</t>
  </si>
  <si>
    <t>Nee.</t>
  </si>
  <si>
    <t>Ja, is als mogelijkheid opgenomen in het aanbestedingsdocument.</t>
  </si>
  <si>
    <t>2015- 5,92% 2016- 1,29% 2017- 7.00%.</t>
  </si>
  <si>
    <t xml:space="preserve">Ja </t>
  </si>
  <si>
    <t>Gemiddeld 675 kinderen per week.</t>
  </si>
  <si>
    <t>Zie bijlage</t>
  </si>
  <si>
    <t>Deze gegevens verstrekken wij niet omdat deelname aan activiteiten en dergelijke mede afhankelijk is van tarieven, formules en concepten die de exploitant hanteert. Dit moet een exploitant zelf kunnen inschatten</t>
  </si>
  <si>
    <t>Er is geen sprake van schoolzwemmen. Dit wordt ook niet verwacht.</t>
  </si>
  <si>
    <t>Zie bijlage; tijden zijn in de loop der jaren niet gewijzigd.</t>
  </si>
  <si>
    <t>Er is geen instroom in de WGA geweest.</t>
  </si>
  <si>
    <t>Ja.</t>
  </si>
  <si>
    <t>Zie bijlage 2016.</t>
  </si>
  <si>
    <t>WOZ- waarde Hefbrug 3 €1.230.000 Waardepeildatum 1-1-2016.</t>
  </si>
  <si>
    <t>Afrekening drinkwater Hefbrug 3 nog niet ontvangen.  In de bijlage kosten drinkwater periode 1 juni 2017 - 30 juni 2017.</t>
  </si>
  <si>
    <t>verbruik 2015: 12186m3.  verbruik 2016: 12644m3 1ste half jaar 2017: 6036m3</t>
  </si>
  <si>
    <t>Bijlage</t>
  </si>
  <si>
    <t>Niet van toepassing.</t>
  </si>
  <si>
    <t>Is er een beeld te geven van het schadeverloop op de aansprakelijkheidsverzekering (AVB) van de huidige exploitant? Als er geen schadeoverzicht is af te geven, kunnen wij dan bevestigd krijgen dat hier geen sprake is van een buitensporig (aansprakelijkheids-) schadeverloop?</t>
  </si>
  <si>
    <t>Appendix M is een bijlage bij Appendix F. Dient ter informatie. Exploitant hoeft hier niets mee te doen.</t>
  </si>
  <si>
    <t>Zowel de huurprijs als de exploitatiebijdrage worden jaarlijks verhoogd op basis van het maandindexcijfer volgens de consumentenprijsindex (CPI) reeks alle huishoudens (2006=100). Standaardclausule in ROZ huurovereenkomst.</t>
  </si>
  <si>
    <t>De in 4.3.3. gestelde eisen ten aanzien van duurzaamheid maken geen onderdeel uit van het (af)lopende contract.</t>
  </si>
  <si>
    <t>Huurderving als gevolg van een op de opstalpolis gedekt evenement (Brand/storm) is gedekt tot een maximum van 104 weken. Huurderving als gevolg van andere oorzaken dient de exploitant zelf te verzekeren.</t>
  </si>
  <si>
    <t>Er is in de brand/opstalverzekering geen dekking voor glasschade. Glasschade is voor risico huurder.</t>
  </si>
  <si>
    <t xml:space="preserve">Onder de door de gemeente af te sluiten Brand/opstalverzekering zijn de zwembadinstallaties inbegrepen. </t>
  </si>
  <si>
    <t xml:space="preserve">Verhuurder zal het gehuurde verzekeren tegen brand- en stormschade. Alle overige verzekeringen zijn voor rekening en risico van de exploitant/huurder. </t>
  </si>
  <si>
    <t>In de hal tussen de sporthal en het zwembad zal een pui met een af te sluiten deur gerealiseerd worden. Tussen de huidige deur van het zwembad naar de sporthal en de nieuw te plaatsen pui zal zich een gebied bevinden waar beide partijen in kunnen. Hier zullen afspraken over gemaakt moeten worden. Ook zal de deur van het halletje vanuit de kleedkamers van het zwembad naar de multifunctionele ruimte (nu fitnessruimte) afsluitbaar worden en niet toegankelijk voor gebruikers van het zwembad</t>
  </si>
  <si>
    <t>De exploitant voert al het onderhoud voor eigen rekening en risico uit. De gemeente draagt daarin niet separaat bij. De kosten voor coördinatie en uitvoering maken deel uit van de aanbieding en kunnen niet separaat bij de gemeente in rekening worden gebracht.</t>
  </si>
  <si>
    <t>Op bladzijde 7 geeft u aan dat als gevolg van de energiebesparende maatregelen er jaarlijks € 90.000 bespaard wordt op de energiekosten. In appendix T geeft u op bladzijde 9 (bij de gekozen maximumvariant) aan door welke maatregelen u deze besparing wenst te realiseren. Op bladzijde 12 stelt u dat de besparing verdeeld is over 77% gas en 23% elektra. Uit appendix K (energiekosten 2015) blijkt dat de kosten rekening houdend met de toenmalige prijzen circa € 90.000 voor gas en € 40.000 voor energie waren. Ten opzichte van andere jaren is er geen significant verschil in deze kosten. Kunt u per genomen maatregel concreet aangeven hoe de in onze ogen zeer taakstellende besparing gerealiseerd wordt? Zijn hier nadere berekeningen van? Zo ja, kunnen wij deze ontvangen?</t>
  </si>
  <si>
    <t>Aanbestedingdocument blz 7, 12 en appendix K, T</t>
  </si>
  <si>
    <t>Zowel de huur- als de exploitatieovereenkomst zijn gepubliceerd op 15 augustus 2017.</t>
  </si>
  <si>
    <t>"Is er binnen het over te nemen personeelsbestand op dit moment sprake van (langdurige) arbeidsongeschiktheid of een verstoorde arbeidsrelatie?"</t>
  </si>
  <si>
    <t>Contractvoorwaarden</t>
  </si>
  <si>
    <t>art 6.2 huurovereenkomst</t>
  </si>
  <si>
    <t>In geval van een faillissement is het niet meer mogelijk om alle kosten, schade en rente te vergoeden en zeker niet voor de resterende huurtermijn. Wij stellen voor om dit te beperken tot een bepaalde periode (9 maanden), waarbij de moedermaatschappij garant staat voor de continuïteit van de onderneming. Kunt u daarmee akkoord gaan?</t>
  </si>
  <si>
    <t>art. 6.1 huurovereenkomst</t>
  </si>
  <si>
    <t>Het verstrekken van een bankgarantie betekent dat kapitaal wordt vastgelegd, waarmee vervolgens niet meer geïnvesteerd kan worden in de exploitatie. Als een marktpartij dat bij elk contract zou moeten doen, wordt de onderneming lamgelegd. Dat is zeer onwenselijk. Daarnaast worden in de exploitatieovereenkomst reeds zekerheden gevraagd en is dit dubbel. Kan in de plaats hiervan worden verwezen naar de concerngarantie van € 200.000 uit de exploitatieovereenkomst?</t>
  </si>
  <si>
    <t>art. 4.7 huurovereenkomst</t>
  </si>
  <si>
    <t>De vergoeding die verschuldigd wordt wanneer niet langer geopteerd kan worden voor BTW belaste verhuur mag niet van toepassing zijn, wanneer dit het gevolg is van wijziging in wet- en regelgeving. Kan hiervoor een uitzondering worden gemaakt?_x000D_
Indien het niet langer kan door toedoen van huurder wordt van de huurder een “boete” verlangd i.p.v. het BTW bedrag. Deze boete wordt soms gerelateerd aan alle schade die de verhuurder hierdoor leidt. Daar dit om zeer materiële bedragen kan gaan, waarvan op voorhand de omvang niet bekend hoeft te zijn, is het wenselijk deze boete beperkt te houden tot het bedrag van de BTW. Gaat u daarmee akkoord?</t>
  </si>
  <si>
    <t>art. 4.9 en 4.10 huurovereenkomst</t>
  </si>
  <si>
    <t>In verband met de liquiditeitspositie van de onderneming zien wij graag dat de huur aan het einde van elk kwartaal wordt voldaan door huurder aan verhuurder. Is dat akkoord?</t>
  </si>
  <si>
    <t>art. 9.1 en 9.2 beheer- en exploitatieovereenkomst</t>
  </si>
  <si>
    <t>Dit artikel klopt niet. Wat de gemeente probeert te bereiken is dat de aandeelhouder minimaal € 200.000 risico dragend kapitaal stort wat vervolgens in de vorm van een banktegoed in de onderneming blijft. Dit wordt nu overigens niet zo geformuleerd. Die bankrekening staat op naam van de vennootschap en alleen de gevolmachtigde namens de exploitant kan erover beschikken, al of niet met een goedkeuring van de gemeente._x000D_
Deze twee ton is dan onderdeel van het vermogen en “het aanwenden voor aanzuiveren van verliezen” klopt dan niet. _x000D_
_x000D_
Is een vermogensinstandhoudingsverklaring hetzelfde als een concerngarantie, waarbij de moedermaatschappij tot een bedrag van € 200.000 garant staat voor de dochtermaatschappij om haar verplichtingen uit de overeenkomst na te komen?</t>
  </si>
  <si>
    <t>art. 8.4 beheer- en exploitatieovereenkomst</t>
  </si>
  <si>
    <t>Geldt de eis van toezicht door zwembadpersoneel ook in geval van gebruik door zwemverenigingen? Dient daar dan ook een medewerker van het zwembad toezicht te houden of kunnen met de verenigingen afspraken worden gemaakt over toezicht?</t>
  </si>
  <si>
    <t>art. 5.2 beheer- en exploitatieovereenkomst</t>
  </si>
  <si>
    <t>U stelt dat wanneer de gemeente na beëindiging van de overeenkomst de exploitatie zelf ter hand neemt, er voor de gemeente geen verplichting is om personeel in dienst van de Exploitant over te nemen. Dat zou betekenen dat de Exploitant zelf dient zorg te dragen voor afvloeiing van het personeel. Kunnen wij ervan uitgaan dat de gemeente de kosten voor afvloeiing van het personeel voor haar rekening neemt? _x000D_
_x000D_
Volgens ons is er overigens sprake van de Wet Overgang van Onderneming, waarbij het principe "mens volgt werk" geldt. In dat kader zouden de medewerkers ook door de gemeente moeten worden overgenomen, wanneer de gemeente als exploitant optreedt. Vanuit goed werkgeverschap is dat ook wenselijk. Hoe kijkt de gemeente hiernaar?</t>
  </si>
  <si>
    <t>art. 4.12 beheer- en exploitatieovereenkomst</t>
  </si>
  <si>
    <t>Wordt de Exploitant eerst in gebreke gesteld, voordat een boete wordt opgelegd?</t>
  </si>
  <si>
    <t>Bijlage1 prijsbiljet</t>
  </si>
  <si>
    <t>Er is geen mogelijkheid om de inkoopkosten van horeca en overige inkomsten te noteren. _x000D_
Kunnen wij deze kosten bij 'overige kosten' wegschrijven?</t>
  </si>
  <si>
    <t>5.2 pagina 19</t>
  </si>
  <si>
    <t>Per criterium mag de visie 1 A4 beslaan:_x000D_
1) Is er een mogelijkheid tot het toevoegen van bijlagen?_x000D_
2) Is het akkoord om de gevraagde referentievoorbeelden als bijlagen toe te voegen?</t>
  </si>
  <si>
    <t>bladzijde 7 openstelling</t>
  </si>
  <si>
    <t>Het minimaal aantal openstellingsuren voor 'recreatief zwemmen' dient 80% van de huidige openstellingsuren te zijn. _x000D_
Valt hier volgens de gemeente het banenzwemmen ook binnen de categorie 'recreatief zwemmen'?</t>
  </si>
  <si>
    <t>Appendix T, duurzaamheidsmaatregelen</t>
  </si>
  <si>
    <t>Kunt u nader toelichten welke beoogde aanpassingen er gedaan worden met betrekking tot:_x000D_
1) de luchtbehandeling_x000D_
2) de WKK en verwarming_x000D_
3) het GBS_x000D_
4) de verlichting_x000D_
_x000D_
Kunt u per duurzaamheidsmaatregel aangeven wat de beoogde besparing is?</t>
  </si>
  <si>
    <t>Sporthal en energieverbruik</t>
  </si>
  <si>
    <t>Hoe wordt omgegaan met het energieverbruik van de sporthal? _x000D_
Op welk dak (sporthal of zwembad) worden de PV panelen geplaatst en ten gunste van welke exploitatie is de energieopbrengst?</t>
  </si>
  <si>
    <t>Het format (inschrijvingsformulier) is gepubliceerd op 15 augustus 2017.</t>
  </si>
  <si>
    <t>Alle onderhoudskosten komen voor rekening van exploitant en zijn als zodanig verdisconteerd in de door de exploitant geoffreerde exploitatiebijdrage. Er wordt door de gemeente een vaste jaarlijkse bijdrage verstrekt. Fluctuaties in de jaarlijkse onderhoudskosten dienen door de exploitant te worden opgevangen.</t>
  </si>
  <si>
    <t>Zie model huurovereenkomst en het inschrijfformulier.</t>
  </si>
  <si>
    <t>De planning is inmiddels aangepast (zie aan bestedingsdocument) waardoor er meer tijd beschikbaar is voor het stellen van vragen. Er is wel voorzien in een extra schouw van de accommodatie. Er is geen 2e nota van inlichtingen.</t>
  </si>
  <si>
    <t>Er wordt gebruik gemaakt van zoutelektrolyse</t>
  </si>
  <si>
    <t>De maximale score op prijs is inderdaad 70 punten.</t>
  </si>
  <si>
    <t>Bij de gunning van de opdracht worden de bedragen van het inschrijfformulier die zijn opgenomen bij heropening van het nu gesloten deel van het buitenbad niet meegenomen. Pas na gunning zal de gemeenteraad worden gevraagd om, onder de financiële voorwaarden van de nieuwe exploitant, het nu gesloten deel van het buitenbad wel of niet opnieuw in gebruik te nemen met de hierbij behorende financiële consequenties. De gevraagde visie op het buitenbad betreft een totaalvisie op het buitenbad (open en gesloten deel) en de visie van de exploitant voor met name het maatschappelijk rendement. Hiervoor zijn maximaal 10 punten te behalen.</t>
  </si>
  <si>
    <t>Er wordt inderdaad minimaal 80% bedoeld. In de verstrekte appendices O, V, W en X is de huidige openstelling van het zwembad opgenomen. Voor berekening van de 80% dient de openstellingsduur van het zwembad voor recreatief zwemmen te worden gehanteerd, ongeacht of er 1 of meerdere bassins in gebruik zijn voor recreatief zwemmen.</t>
  </si>
  <si>
    <t>Er zijn geen grootschalige nieuwbouwplannen voor woningbouw noch is er spake van nieuwe zwembaden.</t>
  </si>
  <si>
    <t xml:space="preserve">Bij punt 1 bedoelen we kandidaten die minder dan 2 jaar een bijstandsuitkering ontvangen; bij punt 2 bedoelen we kandidaten die meer dan 2 jaar een bijstandsuitkering ontvangen; bij punt 6 worden kandidaten bedoeld die vallen onder de banenafspraken, dit gaat om kandidaten met een arbeidsbeperking. </t>
  </si>
  <si>
    <r>
      <t xml:space="preserve">Onder appendices P en Q zijn de publicatiestukken van de huidige exploitant over respectievelijk 2014 en 2015 bedoeld. Die stukken zijn openbaar (opvraag bij Kamer van Koophandel). Desalniettemin zijn deze stukken alsnog bij deze Nota van Inlichtingen gevoegd. In reactie op de genoemde argumenten merkt de aanbestedende dienst nog het volgende op:                                                                                                      1. De bedoelde informatie is openbaar c.q. alsnog verstrekt. Los daarvan ziet de aanbestedende dienst niet waarom er hier sprake zou zijn van ‘grove ongelijkheid in informatievoorziening’, waarbij de aanbestedende dienst aanneemt dat u doelt op een schending van het gelijkheidsbeginsel.De aanbestedende dienst vraagt van elke inschrijver een passende inschrijving op de thans uitgevraagde exploitatie. Het gaat er daarbij om dat elke inschrijver over voldoende informatie beschikt om een passende inschrijving te kunnen doen. De aanbestedende dienst meent dat dit het geval is. Daar komt bij dat de thans uitgevraagde exploitatie wezenlijk anders is dan de huidige exploitatie. Zo gaat het bij de thans uitgevraagde exploitatie alleen om het zwembad (en niet ook om de sporthal) en is het onderhoud (van het zwembad) voor rekening van de exploitant (en niet voor de gemeente).                                                                2. Het onderwerp ‘overgang van onderneming’ ziet vooral op verplichtingen als werkgever. De aanbestedende dienst ziet niet in hoe dit onderwerp haar zou verplichten tot het verstrekken van informatie ‘over de exploitatie’, dan wel op welke concrete informatie u dan doelt. De aanbestedende dienst meent dat zij in relatie tot het onderwerp overgang van onderneming voldoende informatie heeft verstrekt om een passende inschrijving te doen. In een eerder stadium is informatie verstrekt over het personeel (de medewerkers) van de huidige exploitant.                                                                                                                                3. Zie ook hiervoor onder 1. Verder geldt dat de inschrijver op basis van een </t>
    </r>
    <r>
      <rPr>
        <u/>
        <sz val="10"/>
        <color theme="1"/>
        <rFont val="Arial"/>
        <family val="2"/>
      </rPr>
      <t>eigen</t>
    </r>
    <r>
      <rPr>
        <sz val="10"/>
        <color theme="1"/>
        <rFont val="Arial"/>
        <family val="2"/>
      </rPr>
      <t xml:space="preserve"> (exploitatie)plan tot een inschrijving dient te komen die past c.q. die zo goed mogelijk beantwoordt aan het geldende gunningcriterium (beste prijs-kwaliteitverhouding).</t>
    </r>
  </si>
  <si>
    <t xml:space="preserve">Er is momenteel een WKK-installatie aanwezig die eigendom is van de gemeente. De waarde daarvan is onbekend. Bij uitvoering verduurzaming medio 2018 wordt de WKK verwijderd.  </t>
  </si>
  <si>
    <t xml:space="preserve">De herbouwwaarde van het zwembad incl. de daarvan deeluitmakende installaties en de inventaris (zoals opgenomen in de MOP d.d. 2 juni 2017) bedraagt in totaal € 9.291.758 excl. btw prijspeil 2017. </t>
  </si>
  <si>
    <t>Nummer</t>
  </si>
  <si>
    <t>Nee, wij wensen de redactie van artikel 6.2 te handhaven.</t>
  </si>
  <si>
    <t xml:space="preserve">Artikel 4.7 van de huurovereenkomst regelt de situatie indien huurder het gehuurde niet (meer) gebruikt voor prestaties die recht geven op aftrek van omzetbelasting. Als de wet- en regelgeving (Wet omzetbelasting 1968) wordt aangepast zal dit zeer waarschijnlijk ook gevolgen hebben voor de btw op de exploitatiebijdrage en zal in samenhang daarmee de overeenkomst op dit onderdeel moeten worden aangepast zodat voldaan wordt aan de dan geldende wet. De verhuurder kan ermee instemmen om het bedrag van de schade als bedoeld in artikel 19.2 van de algemene bepalingen te maximeren tot het bedrag dat verschuldigd zou zijn indien er over de huurprijs omzetbelasting wordt berekend.  </t>
  </si>
  <si>
    <t xml:space="preserve">Niet akkoord. De huur is bij vooruitbetaling verschuldigd en de exploitatiebijdrage wordt ook bij vooruitbetaling voldaan. </t>
  </si>
  <si>
    <t>De gemeente zal zich (uiteraard) houden aan de wet zo ook de Wet Overgang Onderneming.</t>
  </si>
  <si>
    <t>Voor beantwoording van de vraag welke beoogde aanpassingen er gedaan worden verwijzen we kortheidshalve naar de bijlage: "Lijst met maatregelen DVT d.d. 20-05-2017". De beoogde besparing is niet per maatregel aan te geven.</t>
  </si>
  <si>
    <t>Met de verenigingen kunnen hierover afspraken worden gemaakt (BHV, lifeguard, ontruimingsplan, etc.). De vereniging dient hiertoe in staat te zijn en kan hiertoe niet verplicht worden door de exploitant. Financiële vergoeding tussen exploitant en vereniging, bijv. door verlaging van de badhuur, kan door de exploitant/vereniging worden bepaald. De exploitant is wel verplicht om toe te zien op de naleving van de gemaakte afspraken die in wettelijke regels (WHvBZ) en het Keurmerk Veilig en Schoon zijn vastgelegd.</t>
  </si>
  <si>
    <t>Inkomsten horeca en overige inkomsten kunnen beide worden opgenomen in het inschrijfbiljet. Voor de opbrengsten horeca kan dit ook een nettoresultaat/saldo zijn. De inkoopkosten voor de horeca kunnen ook worden opgenomen bij de overige kosten.</t>
  </si>
  <si>
    <t>Het banenzwemmen wordt beschouwd als recreatief zwemmen.</t>
  </si>
  <si>
    <t xml:space="preserve">De als gevolg van de verduurzaming van het zwembad aangegeven besparing van € 90.000 is berekend op basis van een geschat minder verbruik aan gas van 30% en electra van 16%. Het restant ad 54%  zit in minder verbuik van zout, water en manuren (handlingkosten).  Deze besparingen zijn door de bij de verduurzaming betrokken adviseurs op basis van ervaring bepaald en wij hebben geen specificatie hiervan per maatregel.  </t>
  </si>
  <si>
    <t>Hiermee wordt het loonsomdeel bedoeld.</t>
  </si>
  <si>
    <t>NVI-1</t>
  </si>
  <si>
    <t>Zie bijlage met tarieven verenigingen/groepen. Overige tarieven staan op website huidige exploitant.</t>
  </si>
  <si>
    <t>NVI-2</t>
  </si>
  <si>
    <t>NVI-3</t>
  </si>
  <si>
    <t>2018. Voor wat betreft de gemeentelijke tarieven moet 2017 worden aangehouden.</t>
  </si>
  <si>
    <t>Ja, zie bijlage. Geel gearceerde personen zijn in het bezit van EHBO/BHV.</t>
  </si>
  <si>
    <t>Geen van de medewerkers heeft extra toeslagen of onkostenvergoedingen. De reiskostenregeling  is vanaf 10 km tot max 20 km enkele reis, vergoeding is € 0,19 per km. Locatie manager en Hoofdtechnische dienst maken gebruik van lease auto.</t>
  </si>
  <si>
    <t>Is aangepast.</t>
  </si>
  <si>
    <t>Nee, de overdragende partij is geen eigenrisicodrager voor de WGA. De nieuwe exploitant dient hierin een eigen keuze te maken.</t>
  </si>
  <si>
    <t>Nee, met de overdracht van de exploitatie wordt ook het risico overgedragen.</t>
  </si>
  <si>
    <t>Er is geen sprake van buitensporige schade.</t>
  </si>
  <si>
    <t>NVI-4</t>
  </si>
  <si>
    <t>NVI-5</t>
  </si>
  <si>
    <t>Zie bijlage. Zie ook antwoord bij vraag 45.</t>
  </si>
  <si>
    <t xml:space="preserve">De sporthal is voor wat betreft gas, electra en waterverbruik aangesloten op de hoofdmeter van het zwembad. Er zijn ten behoeve van het bepalen van het verbuik van de sporthal tussenmeters geplaatst. Omdat de exploitatie de afgelopen periode in 1 hand was zijn deze tussenmeters niet opgenomen. Onder verwijzing naar het antwoord op de vraag 78 is het verbruik van de sporthal ook minder relevant omdat het werkelijk verbruik ervan kan worden bepaald via tussenmeters en volledig kan worden doorbelast aan de exploitant van de sporthal. </t>
  </si>
  <si>
    <t>Zie bijlage; betreft zowel sporthal en als zwembad.</t>
  </si>
  <si>
    <t>Er is een lijst van losse inventaris. De aanwezige inventaris zal om niet worden overgedragen aan de nieuwe exploitant, die vervolgens zelf verantwoordelijk is voor aanschaf, onderhoud en vervanging van deze inventaris. Zie bijlage.</t>
  </si>
  <si>
    <t>NVI-6</t>
  </si>
  <si>
    <t>NVI-7</t>
  </si>
  <si>
    <t>Nee, er zijn geen doorlopende contracten.</t>
  </si>
  <si>
    <t>13.000 kilo zout in ongeveer 20 maanden verbruikt. Het verbruik van zwavelzuur en vlokmiddeld dient de exploitant zelf in te schatten.</t>
  </si>
  <si>
    <t>Het risico van het behalen van de besparing ligt bij nieuwe exploitant.</t>
  </si>
  <si>
    <t>De meerjarenonderhoudsbegroting is op 2 juni 2017 opgesteld door Bremenbouwadviseurs en als Appendix N aan het aanbestedingsdocument toegevoegd. De exploitant dient ervan uit ge gaan dat de meerjarenonderhoudsplanning compleet en correct is.</t>
  </si>
  <si>
    <t>NVI-8 + NVI-9</t>
  </si>
  <si>
    <t>De huur- en exploitatieovereenkomst zijn 15 augustus 2017 gepubliceerd.</t>
  </si>
  <si>
    <t>De gemeente zal de exploitant eerst in gebreke stellen, voordat een boete wordt opgelegd.</t>
  </si>
  <si>
    <t>Nee, er is geen mogelijkheid voor het bijvoegen van bijlagen. Per kwaliteitscriterium maximaal 1 A-4. Voorbeelden uit projecten dienen in het maxinale 1 A4-tje per criterium te worden opgenomen.</t>
  </si>
  <si>
    <t xml:space="preserve">Voor de sporthal zijn er tussenmeters geplaatst die het werkelijk verbruik (in kWh, m3 en liters) meten. De hoofdmeters staan c.q. komen op naam van de exploitant. Deze kan het werkelijk verbruik van de sporthal via de tussenmeters bepalen en doorbelasten aan de exploitant van de sporthal (verhuurder/gemeente). De PV panelen worden op het dak van het zwembad geplaatst. De besparing die als gevolg van de verduurzaming wordt gerealiseerd op het verbruik van gas, water en electra komt op deze wijze volledig ten gunste van de zwembadexploitatie. </t>
  </si>
  <si>
    <t>NVI-10</t>
  </si>
  <si>
    <t xml:space="preserve">Het zwembad is in 1998 opgeleverd en in gebruik genomen. Gebruik van asbest is sinds 1993 verboden. </t>
  </si>
  <si>
    <t>Wat zijn de verzuimcijfers over de afgelopen 3 jaar (graag per jaar aangeven).</t>
  </si>
  <si>
    <t>In de beheer- en exploitatieovereenkomst is in artikel 5 lid. 1 opgenomen "Het zwembad wordt thans gehuurd c.q. geëxploiteerd door de besloten vennootschap met beperkte aansprakelijkheid Optisport Houten BV. De Exploitant is gehouden om per 1 januari 2018 het personeel over te nemen van Optisport Houten BV die op 31 december 2017 in dienst is bij Optisport Houten BV". Het tijdelijk perseneel met contract voor bepaalde tijd wordt door de huidige exploitant tijdig aangezegd dan wel elders ondergebracht.</t>
  </si>
  <si>
    <t>Zie antwoord bij vraag 67.</t>
  </si>
  <si>
    <t>Wij handhaven de gevraagde bankgarantie van € 100.000,-- in de huurovereenkomst. Daarentegen laten wij de gevraagde zekerheid in de beheer- en exploitatieovereenkomst vervallen. De beheer- en exploitatieovereenkomst zal overeenkomstig worden aangepast.</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</si>
</sst>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0"/>
      <color theme="1"/>
      <name val="Arial"/>
      <family val="2"/>
    </font>
    <font>
      <sz val="10"/>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0"/>
      <name val="Arial"/>
      <family val="2"/>
    </font>
    <font>
      <b/>
      <sz val="10"/>
      <name val="Arial"/>
      <family val="2"/>
    </font>
    <font>
      <u/>
      <sz val="10"/>
      <color theme="1"/>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34998626667073579"/>
        <bgColor indexed="64"/>
      </patternFill>
    </fill>
    <fill>
      <patternFill patternType="solid">
        <fgColor theme="0"/>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2">
    <xf numFmtId="0" fontId="0" fillId="0" borderId="0" xfId="0"/>
    <xf numFmtId="0" fontId="0" fillId="0" borderId="10" xfId="0" applyBorder="1"/>
    <xf numFmtId="0" fontId="0" fillId="33" borderId="10" xfId="0" applyFill="1" applyBorder="1" applyAlignment="1">
      <alignment vertical="top" wrapText="1"/>
    </xf>
    <xf numFmtId="0" fontId="0" fillId="0" borderId="10" xfId="0" applyBorder="1" applyAlignment="1">
      <alignment vertical="top"/>
    </xf>
    <xf numFmtId="0" fontId="0" fillId="0" borderId="10" xfId="0" applyBorder="1" applyAlignment="1">
      <alignment vertical="top" wrapText="1"/>
    </xf>
    <xf numFmtId="0" fontId="0" fillId="33" borderId="10" xfId="0" applyFill="1" applyBorder="1" applyAlignment="1">
      <alignment wrapText="1"/>
    </xf>
    <xf numFmtId="0" fontId="18" fillId="33" borderId="10" xfId="0" applyFont="1" applyFill="1" applyBorder="1" applyAlignment="1">
      <alignment vertical="top" wrapText="1"/>
    </xf>
    <xf numFmtId="0" fontId="18" fillId="0" borderId="10" xfId="0" applyFont="1" applyBorder="1" applyAlignment="1">
      <alignment vertical="top" wrapText="1"/>
    </xf>
    <xf numFmtId="0" fontId="0" fillId="0" borderId="12" xfId="0" applyBorder="1" applyAlignment="1">
      <alignment vertical="top" wrapText="1"/>
    </xf>
    <xf numFmtId="0" fontId="0" fillId="0" borderId="13" xfId="0" applyBorder="1" applyAlignment="1">
      <alignment vertical="top"/>
    </xf>
    <xf numFmtId="0" fontId="0" fillId="0" borderId="13" xfId="0" applyBorder="1" applyAlignment="1">
      <alignment vertical="top" wrapText="1"/>
    </xf>
    <xf numFmtId="0" fontId="18" fillId="0" borderId="13" xfId="0" applyFont="1" applyBorder="1" applyAlignment="1">
      <alignment vertical="top" wrapText="1"/>
    </xf>
    <xf numFmtId="0" fontId="0" fillId="34" borderId="10" xfId="0" applyFill="1" applyBorder="1" applyAlignment="1">
      <alignment vertical="top" wrapText="1"/>
    </xf>
    <xf numFmtId="0" fontId="18" fillId="0" borderId="10" xfId="0" applyFont="1" applyBorder="1" applyAlignment="1">
      <alignment horizontal="left" vertical="top" wrapText="1"/>
    </xf>
    <xf numFmtId="0" fontId="0" fillId="0" borderId="10" xfId="0" applyBorder="1" applyAlignment="1">
      <alignment horizontal="left" vertical="top" wrapText="1"/>
    </xf>
    <xf numFmtId="22" fontId="0" fillId="0" borderId="10" xfId="0" applyNumberFormat="1" applyBorder="1" applyAlignment="1">
      <alignment vertical="top" wrapText="1"/>
    </xf>
    <xf numFmtId="0" fontId="0" fillId="0" borderId="10" xfId="0" applyBorder="1" applyAlignment="1">
      <alignment wrapText="1"/>
    </xf>
    <xf numFmtId="22" fontId="0" fillId="0" borderId="12" xfId="0" applyNumberFormat="1" applyBorder="1" applyAlignment="1">
      <alignment vertical="top" wrapText="1"/>
    </xf>
    <xf numFmtId="0" fontId="0" fillId="0" borderId="11" xfId="0" applyBorder="1" applyAlignment="1">
      <alignment wrapText="1"/>
    </xf>
    <xf numFmtId="0" fontId="18" fillId="0" borderId="10" xfId="0" applyFont="1" applyFill="1" applyBorder="1" applyAlignment="1">
      <alignment vertical="top" wrapText="1"/>
    </xf>
    <xf numFmtId="0" fontId="0" fillId="0" borderId="0" xfId="0" applyAlignment="1">
      <alignment vertical="top" wrapText="1"/>
    </xf>
    <xf numFmtId="22" fontId="0" fillId="0" borderId="10" xfId="0" applyNumberFormat="1" applyBorder="1" applyAlignment="1">
      <alignment horizontal="right" vertical="top" wrapText="1"/>
    </xf>
    <xf numFmtId="0" fontId="0" fillId="0" borderId="0" xfId="0" applyAlignment="1">
      <alignment horizontal="right" vertical="top" wrapText="1"/>
    </xf>
    <xf numFmtId="49" fontId="0" fillId="0" borderId="0" xfId="0" applyNumberFormat="1" applyAlignment="1">
      <alignment horizontal="left" vertical="top" wrapText="1"/>
    </xf>
    <xf numFmtId="0" fontId="0" fillId="33" borderId="10" xfId="0" applyFill="1" applyBorder="1" applyAlignment="1">
      <alignment horizontal="left" vertical="top" wrapText="1"/>
    </xf>
    <xf numFmtId="0" fontId="0" fillId="0" borderId="10" xfId="0" applyFill="1" applyBorder="1" applyAlignment="1">
      <alignment vertical="top" wrapText="1"/>
    </xf>
    <xf numFmtId="0" fontId="0" fillId="0" borderId="13" xfId="0" applyBorder="1" applyAlignment="1">
      <alignment horizontal="left" vertical="top"/>
    </xf>
    <xf numFmtId="0" fontId="0" fillId="0" borderId="10" xfId="0" applyBorder="1" applyAlignment="1">
      <alignment horizontal="left" vertical="top"/>
    </xf>
    <xf numFmtId="49" fontId="0" fillId="0" borderId="10" xfId="0" applyNumberFormat="1" applyBorder="1" applyAlignment="1">
      <alignment vertical="top" wrapText="1"/>
    </xf>
    <xf numFmtId="49" fontId="0" fillId="0" borderId="10" xfId="0" applyNumberFormat="1" applyBorder="1" applyAlignment="1">
      <alignment horizontal="right" vertical="top" wrapText="1"/>
    </xf>
    <xf numFmtId="49" fontId="0" fillId="33" borderId="10" xfId="0" applyNumberFormat="1" applyFill="1" applyBorder="1" applyAlignment="1">
      <alignment vertical="top" wrapText="1"/>
    </xf>
    <xf numFmtId="0" fontId="0" fillId="0" borderId="10" xfId="0" applyFill="1" applyBorder="1" applyAlignment="1">
      <alignment horizontal="left" vertical="top" wrapText="1"/>
    </xf>
    <xf numFmtId="0" fontId="18" fillId="0" borderId="10" xfId="0" applyFont="1" applyFill="1" applyBorder="1" applyAlignment="1">
      <alignment horizontal="left" vertical="top" wrapText="1"/>
    </xf>
    <xf numFmtId="49" fontId="18" fillId="33" borderId="10" xfId="0" applyNumberFormat="1" applyFont="1" applyFill="1" applyBorder="1" applyAlignment="1">
      <alignment horizontal="left" vertical="top" wrapText="1"/>
    </xf>
    <xf numFmtId="49" fontId="18" fillId="0" borderId="10" xfId="0" applyNumberFormat="1" applyFont="1" applyFill="1" applyBorder="1" applyAlignment="1">
      <alignment horizontal="left" vertical="top" wrapText="1"/>
    </xf>
    <xf numFmtId="49" fontId="18" fillId="0" borderId="10" xfId="0" applyNumberFormat="1" applyFont="1" applyFill="1" applyBorder="1" applyAlignment="1">
      <alignment horizontal="left" vertical="center" wrapText="1"/>
    </xf>
    <xf numFmtId="49" fontId="19" fillId="0" borderId="10" xfId="0" applyNumberFormat="1" applyFont="1" applyFill="1" applyBorder="1" applyAlignment="1">
      <alignment horizontal="left" vertical="center" wrapText="1"/>
    </xf>
    <xf numFmtId="49" fontId="18" fillId="0" borderId="12" xfId="0" applyNumberFormat="1" applyFont="1" applyFill="1" applyBorder="1" applyAlignment="1">
      <alignment horizontal="left" vertical="top" wrapText="1"/>
    </xf>
    <xf numFmtId="49" fontId="0" fillId="0" borderId="10" xfId="0" applyNumberFormat="1" applyFont="1" applyFill="1" applyBorder="1" applyAlignment="1">
      <alignment horizontal="left" vertical="top" wrapText="1"/>
    </xf>
    <xf numFmtId="49" fontId="18" fillId="0" borderId="13" xfId="0" applyNumberFormat="1" applyFont="1" applyFill="1" applyBorder="1" applyAlignment="1">
      <alignment horizontal="left" vertical="center" wrapText="1"/>
    </xf>
    <xf numFmtId="49" fontId="0" fillId="0" borderId="10" xfId="0" applyNumberFormat="1" applyBorder="1" applyAlignment="1">
      <alignment horizontal="left" vertical="top" wrapText="1"/>
    </xf>
    <xf numFmtId="49" fontId="0" fillId="0" borderId="10" xfId="0" applyNumberFormat="1" applyFill="1" applyBorder="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0"/>
  <sheetViews>
    <sheetView tabSelected="1" topLeftCell="A76" zoomScale="110" zoomScaleNormal="110" workbookViewId="0">
      <selection activeCell="E70" sqref="E70"/>
    </sheetView>
  </sheetViews>
  <sheetFormatPr defaultRowHeight="12.75" x14ac:dyDescent="0.2"/>
  <cols>
    <col min="1" max="1" width="8.28515625" style="27" customWidth="1"/>
    <col min="2" max="2" width="21" style="4" customWidth="1"/>
    <col min="3" max="3" width="24.28515625" style="4" customWidth="1"/>
    <col min="4" max="4" width="65.7109375" style="4" customWidth="1"/>
    <col min="5" max="5" width="67.28515625" style="7" customWidth="1"/>
    <col min="6" max="6" width="7.28515625" style="35" customWidth="1"/>
    <col min="7" max="7" width="16.42578125" style="3" hidden="1" customWidth="1"/>
    <col min="8" max="8" width="39.7109375" style="28" customWidth="1"/>
    <col min="9" max="16384" width="9.140625" style="1"/>
  </cols>
  <sheetData>
    <row r="1" spans="1:8" s="5" customFormat="1" x14ac:dyDescent="0.2">
      <c r="A1" s="24" t="s">
        <v>166</v>
      </c>
      <c r="B1" s="2" t="s">
        <v>0</v>
      </c>
      <c r="C1" s="2" t="s">
        <v>1</v>
      </c>
      <c r="D1" s="2" t="s">
        <v>2</v>
      </c>
      <c r="E1" s="6" t="s">
        <v>3</v>
      </c>
      <c r="F1" s="33" t="s">
        <v>110</v>
      </c>
      <c r="G1" s="2" t="s">
        <v>4</v>
      </c>
      <c r="H1" s="30"/>
    </row>
    <row r="2" spans="1:8" s="16" customFormat="1" ht="38.25" x14ac:dyDescent="0.2">
      <c r="A2" s="14">
        <v>1</v>
      </c>
      <c r="B2" s="4" t="s">
        <v>5</v>
      </c>
      <c r="C2" s="4" t="s">
        <v>6</v>
      </c>
      <c r="D2" s="4" t="s">
        <v>7</v>
      </c>
      <c r="E2" s="7" t="s">
        <v>100</v>
      </c>
      <c r="F2" s="35" t="s">
        <v>177</v>
      </c>
      <c r="G2" s="15">
        <v>42923.621527777781</v>
      </c>
      <c r="H2" s="28"/>
    </row>
    <row r="3" spans="1:8" s="16" customFormat="1" ht="25.5" x14ac:dyDescent="0.2">
      <c r="A3" s="14">
        <f>SUM(A2+1)</f>
        <v>2</v>
      </c>
      <c r="B3" s="4" t="s">
        <v>5</v>
      </c>
      <c r="C3" s="4" t="s">
        <v>6</v>
      </c>
      <c r="D3" s="4" t="s">
        <v>8</v>
      </c>
      <c r="E3" s="7" t="s">
        <v>102</v>
      </c>
      <c r="F3" s="35"/>
      <c r="G3" s="15">
        <v>42923.621527777781</v>
      </c>
      <c r="H3" s="28"/>
    </row>
    <row r="4" spans="1:8" s="16" customFormat="1" ht="51" x14ac:dyDescent="0.2">
      <c r="A4" s="14">
        <f t="shared" ref="A4:A67" si="0">SUM(A3+1)</f>
        <v>3</v>
      </c>
      <c r="B4" s="4" t="s">
        <v>5</v>
      </c>
      <c r="C4" s="4" t="s">
        <v>6</v>
      </c>
      <c r="D4" s="4" t="s">
        <v>9</v>
      </c>
      <c r="E4" s="7" t="s">
        <v>103</v>
      </c>
      <c r="F4" s="35" t="s">
        <v>177</v>
      </c>
      <c r="G4" s="15">
        <v>42923.621527777781</v>
      </c>
      <c r="H4" s="28"/>
    </row>
    <row r="5" spans="1:8" s="16" customFormat="1" ht="25.5" x14ac:dyDescent="0.2">
      <c r="A5" s="14">
        <f t="shared" si="0"/>
        <v>4</v>
      </c>
      <c r="B5" s="4" t="s">
        <v>5</v>
      </c>
      <c r="C5" s="4" t="s">
        <v>6</v>
      </c>
      <c r="D5" s="4" t="s">
        <v>10</v>
      </c>
      <c r="E5" s="13" t="s">
        <v>99</v>
      </c>
      <c r="F5" s="36"/>
      <c r="G5" s="15">
        <v>42923.621527777781</v>
      </c>
      <c r="H5" s="28"/>
    </row>
    <row r="6" spans="1:8" s="16" customFormat="1" ht="38.25" x14ac:dyDescent="0.2">
      <c r="A6" s="14">
        <f t="shared" si="0"/>
        <v>5</v>
      </c>
      <c r="B6" s="4" t="s">
        <v>5</v>
      </c>
      <c r="C6" s="4" t="s">
        <v>6</v>
      </c>
      <c r="D6" s="4" t="s">
        <v>11</v>
      </c>
      <c r="E6" s="13" t="s">
        <v>101</v>
      </c>
      <c r="F6" s="36"/>
      <c r="G6" s="15">
        <v>42923.621527777781</v>
      </c>
      <c r="H6" s="28"/>
    </row>
    <row r="7" spans="1:8" s="16" customFormat="1" ht="25.5" x14ac:dyDescent="0.2">
      <c r="A7" s="14">
        <f t="shared" si="0"/>
        <v>6</v>
      </c>
      <c r="B7" s="4" t="s">
        <v>5</v>
      </c>
      <c r="C7" s="4" t="s">
        <v>6</v>
      </c>
      <c r="D7" s="4" t="s">
        <v>12</v>
      </c>
      <c r="E7" s="7" t="s">
        <v>178</v>
      </c>
      <c r="F7" s="35" t="s">
        <v>179</v>
      </c>
      <c r="G7" s="15">
        <v>42923.621527777781</v>
      </c>
      <c r="H7" s="28"/>
    </row>
    <row r="8" spans="1:8" s="16" customFormat="1" ht="25.5" x14ac:dyDescent="0.2">
      <c r="A8" s="14">
        <f t="shared" si="0"/>
        <v>7</v>
      </c>
      <c r="B8" s="4" t="s">
        <v>5</v>
      </c>
      <c r="C8" s="4" t="s">
        <v>13</v>
      </c>
      <c r="D8" s="4" t="s">
        <v>14</v>
      </c>
      <c r="E8" s="7" t="s">
        <v>100</v>
      </c>
      <c r="F8" s="35" t="s">
        <v>180</v>
      </c>
      <c r="G8" s="15">
        <v>42923.621527777781</v>
      </c>
      <c r="H8" s="28"/>
    </row>
    <row r="9" spans="1:8" s="16" customFormat="1" ht="25.5" x14ac:dyDescent="0.2">
      <c r="A9" s="14">
        <f t="shared" si="0"/>
        <v>8</v>
      </c>
      <c r="B9" s="4" t="s">
        <v>5</v>
      </c>
      <c r="C9" s="4" t="s">
        <v>15</v>
      </c>
      <c r="D9" s="4" t="s">
        <v>16</v>
      </c>
      <c r="E9" s="7" t="s">
        <v>93</v>
      </c>
      <c r="F9" s="35"/>
      <c r="G9" s="15">
        <v>42923.621527777781</v>
      </c>
      <c r="H9" s="28"/>
    </row>
    <row r="10" spans="1:8" s="16" customFormat="1" ht="25.5" x14ac:dyDescent="0.2">
      <c r="A10" s="14">
        <f t="shared" si="0"/>
        <v>9</v>
      </c>
      <c r="B10" s="4" t="s">
        <v>5</v>
      </c>
      <c r="C10" s="4" t="s">
        <v>17</v>
      </c>
      <c r="D10" s="4" t="s">
        <v>18</v>
      </c>
      <c r="E10" s="4" t="s">
        <v>113</v>
      </c>
      <c r="F10" s="35"/>
      <c r="G10" s="15">
        <v>42923.621527777781</v>
      </c>
      <c r="H10" s="28"/>
    </row>
    <row r="11" spans="1:8" s="16" customFormat="1" ht="25.5" x14ac:dyDescent="0.2">
      <c r="A11" s="14">
        <f t="shared" si="0"/>
        <v>10</v>
      </c>
      <c r="B11" s="4" t="s">
        <v>5</v>
      </c>
      <c r="C11" s="4" t="s">
        <v>17</v>
      </c>
      <c r="D11" s="4" t="s">
        <v>19</v>
      </c>
      <c r="E11" s="14" t="s">
        <v>113</v>
      </c>
      <c r="F11" s="35"/>
      <c r="G11" s="15">
        <v>42923.621527777781</v>
      </c>
      <c r="H11" s="28"/>
    </row>
    <row r="12" spans="1:8" s="16" customFormat="1" ht="51" x14ac:dyDescent="0.2">
      <c r="A12" s="14">
        <f t="shared" si="0"/>
        <v>11</v>
      </c>
      <c r="B12" s="4" t="s">
        <v>5</v>
      </c>
      <c r="C12" s="4" t="s">
        <v>20</v>
      </c>
      <c r="D12" s="4" t="s">
        <v>21</v>
      </c>
      <c r="E12" s="7" t="s">
        <v>124</v>
      </c>
      <c r="F12" s="35"/>
      <c r="G12" s="15">
        <v>42923.621527777781</v>
      </c>
      <c r="H12" s="28"/>
    </row>
    <row r="13" spans="1:8" s="16" customFormat="1" ht="25.5" x14ac:dyDescent="0.2">
      <c r="A13" s="14">
        <f t="shared" si="0"/>
        <v>12</v>
      </c>
      <c r="B13" s="4" t="s">
        <v>5</v>
      </c>
      <c r="C13" s="4" t="s">
        <v>22</v>
      </c>
      <c r="D13" s="4" t="s">
        <v>23</v>
      </c>
      <c r="E13" s="7" t="s">
        <v>153</v>
      </c>
      <c r="F13" s="35"/>
      <c r="G13" s="15">
        <v>42923.621527777781</v>
      </c>
      <c r="H13" s="28"/>
    </row>
    <row r="14" spans="1:8" s="16" customFormat="1" ht="63.75" x14ac:dyDescent="0.2">
      <c r="A14" s="14">
        <f t="shared" si="0"/>
        <v>13</v>
      </c>
      <c r="B14" s="4" t="s">
        <v>5</v>
      </c>
      <c r="C14" s="4" t="s">
        <v>22</v>
      </c>
      <c r="D14" s="4" t="s">
        <v>24</v>
      </c>
      <c r="E14" s="4" t="s">
        <v>154</v>
      </c>
      <c r="F14" s="35"/>
      <c r="G14" s="15">
        <v>42923.621527777781</v>
      </c>
      <c r="H14" s="28"/>
    </row>
    <row r="15" spans="1:8" s="16" customFormat="1" ht="38.25" x14ac:dyDescent="0.2">
      <c r="A15" s="14">
        <f t="shared" si="0"/>
        <v>14</v>
      </c>
      <c r="B15" s="4" t="s">
        <v>5</v>
      </c>
      <c r="C15" s="4" t="s">
        <v>22</v>
      </c>
      <c r="D15" s="4" t="s">
        <v>25</v>
      </c>
      <c r="E15" s="4" t="s">
        <v>114</v>
      </c>
      <c r="F15" s="35"/>
      <c r="G15" s="15">
        <v>42923.621527777781</v>
      </c>
      <c r="H15" s="28"/>
    </row>
    <row r="16" spans="1:8" s="16" customFormat="1" ht="25.5" x14ac:dyDescent="0.2">
      <c r="A16" s="14">
        <f t="shared" si="0"/>
        <v>15</v>
      </c>
      <c r="B16" s="4" t="s">
        <v>5</v>
      </c>
      <c r="C16" s="4" t="s">
        <v>22</v>
      </c>
      <c r="D16" s="4" t="s">
        <v>26</v>
      </c>
      <c r="E16" s="13" t="s">
        <v>181</v>
      </c>
      <c r="F16" s="35"/>
      <c r="G16" s="15">
        <v>42923.621527777781</v>
      </c>
      <c r="H16" s="28"/>
    </row>
    <row r="17" spans="1:8" s="16" customFormat="1" ht="25.5" x14ac:dyDescent="0.2">
      <c r="A17" s="14">
        <f t="shared" si="0"/>
        <v>16</v>
      </c>
      <c r="B17" s="4" t="s">
        <v>5</v>
      </c>
      <c r="C17" s="4" t="s">
        <v>22</v>
      </c>
      <c r="D17" s="4" t="s">
        <v>27</v>
      </c>
      <c r="E17" s="4" t="s">
        <v>155</v>
      </c>
      <c r="F17" s="35"/>
      <c r="G17" s="15">
        <v>42923.621527777781</v>
      </c>
      <c r="H17" s="28"/>
    </row>
    <row r="18" spans="1:8" s="16" customFormat="1" ht="51" x14ac:dyDescent="0.2">
      <c r="A18" s="14">
        <f t="shared" si="0"/>
        <v>17</v>
      </c>
      <c r="B18" s="4" t="s">
        <v>5</v>
      </c>
      <c r="C18" s="4" t="s">
        <v>28</v>
      </c>
      <c r="D18" s="4" t="s">
        <v>29</v>
      </c>
      <c r="E18" s="13" t="s">
        <v>183</v>
      </c>
      <c r="F18" s="36"/>
      <c r="G18" s="15">
        <v>42923.621527777781</v>
      </c>
      <c r="H18" s="28"/>
    </row>
    <row r="19" spans="1:8" s="16" customFormat="1" ht="25.5" x14ac:dyDescent="0.2">
      <c r="A19" s="14">
        <f t="shared" si="0"/>
        <v>18</v>
      </c>
      <c r="B19" s="4" t="s">
        <v>5</v>
      </c>
      <c r="C19" s="4" t="s">
        <v>28</v>
      </c>
      <c r="D19" s="4" t="s">
        <v>30</v>
      </c>
      <c r="E19" s="13" t="s">
        <v>182</v>
      </c>
      <c r="F19" s="35" t="s">
        <v>180</v>
      </c>
      <c r="G19" s="15">
        <v>42923.621527777781</v>
      </c>
      <c r="H19" s="28"/>
    </row>
    <row r="20" spans="1:8" s="16" customFormat="1" ht="25.5" x14ac:dyDescent="0.2">
      <c r="A20" s="14">
        <f t="shared" si="0"/>
        <v>19</v>
      </c>
      <c r="B20" s="4" t="s">
        <v>5</v>
      </c>
      <c r="C20" s="4" t="s">
        <v>28</v>
      </c>
      <c r="D20" s="4" t="s">
        <v>31</v>
      </c>
      <c r="E20" s="7" t="s">
        <v>98</v>
      </c>
      <c r="F20" s="35"/>
      <c r="G20" s="15">
        <v>42923.621527777781</v>
      </c>
      <c r="H20" s="28"/>
    </row>
    <row r="21" spans="1:8" s="16" customFormat="1" ht="25.5" x14ac:dyDescent="0.2">
      <c r="A21" s="14">
        <f t="shared" si="0"/>
        <v>20</v>
      </c>
      <c r="B21" s="4" t="s">
        <v>5</v>
      </c>
      <c r="C21" s="4" t="s">
        <v>28</v>
      </c>
      <c r="D21" s="4" t="s">
        <v>207</v>
      </c>
      <c r="E21" s="13" t="s">
        <v>97</v>
      </c>
      <c r="F21" s="36"/>
      <c r="G21" s="15">
        <v>42923.621527777781</v>
      </c>
      <c r="H21" s="28"/>
    </row>
    <row r="22" spans="1:8" s="16" customFormat="1" ht="89.25" x14ac:dyDescent="0.2">
      <c r="A22" s="14">
        <f t="shared" si="0"/>
        <v>21</v>
      </c>
      <c r="B22" s="4" t="s">
        <v>5</v>
      </c>
      <c r="C22" s="4" t="s">
        <v>32</v>
      </c>
      <c r="D22" s="4" t="s">
        <v>33</v>
      </c>
      <c r="E22" s="19" t="s">
        <v>208</v>
      </c>
      <c r="F22" s="35"/>
      <c r="G22" s="15">
        <v>42923.621527777781</v>
      </c>
      <c r="H22" s="41"/>
    </row>
    <row r="23" spans="1:8" s="16" customFormat="1" ht="25.5" x14ac:dyDescent="0.2">
      <c r="A23" s="14">
        <f t="shared" si="0"/>
        <v>22</v>
      </c>
      <c r="B23" s="4" t="s">
        <v>5</v>
      </c>
      <c r="C23" s="4" t="s">
        <v>34</v>
      </c>
      <c r="D23" s="4" t="s">
        <v>35</v>
      </c>
      <c r="E23" s="4" t="s">
        <v>115</v>
      </c>
      <c r="F23" s="35"/>
      <c r="G23" s="15">
        <v>42923.621527777781</v>
      </c>
      <c r="H23" s="28"/>
    </row>
    <row r="24" spans="1:8" s="16" customFormat="1" ht="63.75" x14ac:dyDescent="0.2">
      <c r="A24" s="14">
        <f t="shared" si="0"/>
        <v>23</v>
      </c>
      <c r="B24" s="4" t="s">
        <v>5</v>
      </c>
      <c r="C24" s="4" t="s">
        <v>36</v>
      </c>
      <c r="D24" s="4" t="s">
        <v>37</v>
      </c>
      <c r="E24" s="19" t="s">
        <v>184</v>
      </c>
      <c r="F24" s="35"/>
      <c r="G24" s="15">
        <v>42923.621527777781</v>
      </c>
      <c r="H24" s="41"/>
    </row>
    <row r="25" spans="1:8" s="16" customFormat="1" ht="127.5" x14ac:dyDescent="0.2">
      <c r="A25" s="14">
        <f t="shared" si="0"/>
        <v>24</v>
      </c>
      <c r="B25" s="4" t="s">
        <v>38</v>
      </c>
      <c r="C25" s="4" t="s">
        <v>39</v>
      </c>
      <c r="D25" s="4" t="s">
        <v>40</v>
      </c>
      <c r="E25" s="7" t="s">
        <v>94</v>
      </c>
      <c r="F25" s="35"/>
      <c r="G25" s="15">
        <v>42923.621527777781</v>
      </c>
      <c r="H25" s="28"/>
    </row>
    <row r="26" spans="1:8" s="16" customFormat="1" ht="89.25" x14ac:dyDescent="0.2">
      <c r="A26" s="14">
        <f t="shared" si="0"/>
        <v>25</v>
      </c>
      <c r="B26" s="4" t="s">
        <v>41</v>
      </c>
      <c r="C26" s="4" t="s">
        <v>42</v>
      </c>
      <c r="D26" s="4" t="s">
        <v>43</v>
      </c>
      <c r="E26" s="7" t="s">
        <v>156</v>
      </c>
      <c r="F26" s="35"/>
      <c r="G26" s="15">
        <v>42923.621527777781</v>
      </c>
      <c r="H26" s="28"/>
    </row>
    <row r="27" spans="1:8" s="16" customFormat="1" ht="127.5" x14ac:dyDescent="0.2">
      <c r="A27" s="14">
        <f t="shared" si="0"/>
        <v>26</v>
      </c>
      <c r="B27" s="4" t="s">
        <v>5</v>
      </c>
      <c r="C27" s="4" t="s">
        <v>44</v>
      </c>
      <c r="D27" s="4" t="s">
        <v>45</v>
      </c>
      <c r="E27" s="7" t="s">
        <v>104</v>
      </c>
      <c r="F27" s="35"/>
      <c r="G27" s="15">
        <v>42923.621527777781</v>
      </c>
      <c r="H27" s="28"/>
    </row>
    <row r="28" spans="1:8" s="16" customFormat="1" ht="38.25" x14ac:dyDescent="0.2">
      <c r="A28" s="14">
        <f t="shared" si="0"/>
        <v>27</v>
      </c>
      <c r="B28" s="4" t="s">
        <v>5</v>
      </c>
      <c r="C28" s="4" t="s">
        <v>44</v>
      </c>
      <c r="D28" s="4" t="s">
        <v>46</v>
      </c>
      <c r="E28" s="13" t="s">
        <v>185</v>
      </c>
      <c r="F28" s="36"/>
      <c r="G28" s="15">
        <v>42923.621527777781</v>
      </c>
      <c r="H28" s="28"/>
    </row>
    <row r="29" spans="1:8" s="16" customFormat="1" ht="25.5" x14ac:dyDescent="0.2">
      <c r="A29" s="14">
        <f t="shared" si="0"/>
        <v>28</v>
      </c>
      <c r="B29" s="4" t="s">
        <v>5</v>
      </c>
      <c r="C29" s="4" t="s">
        <v>44</v>
      </c>
      <c r="D29" s="4" t="s">
        <v>47</v>
      </c>
      <c r="E29" s="19" t="s">
        <v>186</v>
      </c>
      <c r="F29" s="35"/>
      <c r="G29" s="15">
        <v>42923.621527777781</v>
      </c>
      <c r="H29" s="28"/>
    </row>
    <row r="30" spans="1:8" s="16" customFormat="1" ht="25.5" x14ac:dyDescent="0.2">
      <c r="A30" s="14">
        <f t="shared" si="0"/>
        <v>29</v>
      </c>
      <c r="B30" s="4" t="s">
        <v>5</v>
      </c>
      <c r="C30" s="4" t="s">
        <v>44</v>
      </c>
      <c r="D30" s="4" t="s">
        <v>125</v>
      </c>
      <c r="E30" s="7" t="s">
        <v>95</v>
      </c>
      <c r="F30" s="35"/>
      <c r="G30" s="15">
        <v>42923.621527777781</v>
      </c>
      <c r="H30" s="28"/>
    </row>
    <row r="31" spans="1:8" s="16" customFormat="1" ht="38.25" x14ac:dyDescent="0.2">
      <c r="A31" s="14">
        <f t="shared" si="0"/>
        <v>30</v>
      </c>
      <c r="B31" s="4" t="s">
        <v>5</v>
      </c>
      <c r="C31" s="4" t="s">
        <v>44</v>
      </c>
      <c r="D31" s="4" t="s">
        <v>48</v>
      </c>
      <c r="E31" s="4" t="s">
        <v>164</v>
      </c>
      <c r="F31" s="35"/>
      <c r="G31" s="15">
        <v>42923.621527777781</v>
      </c>
      <c r="H31" s="28"/>
    </row>
    <row r="32" spans="1:8" s="16" customFormat="1" ht="25.5" x14ac:dyDescent="0.2">
      <c r="A32" s="14">
        <f t="shared" si="0"/>
        <v>31</v>
      </c>
      <c r="B32" s="4" t="s">
        <v>5</v>
      </c>
      <c r="C32" s="4" t="s">
        <v>44</v>
      </c>
      <c r="D32" s="4" t="s">
        <v>49</v>
      </c>
      <c r="E32" s="7" t="s">
        <v>157</v>
      </c>
      <c r="F32" s="35"/>
      <c r="G32" s="15">
        <v>42923.621527777781</v>
      </c>
      <c r="H32" s="28"/>
    </row>
    <row r="33" spans="1:8" s="16" customFormat="1" ht="25.5" x14ac:dyDescent="0.2">
      <c r="A33" s="14">
        <f t="shared" si="0"/>
        <v>32</v>
      </c>
      <c r="B33" s="25" t="s">
        <v>5</v>
      </c>
      <c r="C33" s="25" t="s">
        <v>44</v>
      </c>
      <c r="D33" s="25" t="s">
        <v>50</v>
      </c>
      <c r="E33" s="19" t="s">
        <v>206</v>
      </c>
      <c r="F33" s="35"/>
      <c r="G33" s="15">
        <v>42923.621527777781</v>
      </c>
      <c r="H33" s="28"/>
    </row>
    <row r="34" spans="1:8" s="16" customFormat="1" ht="51" x14ac:dyDescent="0.2">
      <c r="A34" s="14">
        <f t="shared" si="0"/>
        <v>33</v>
      </c>
      <c r="B34" s="4" t="s">
        <v>5</v>
      </c>
      <c r="C34" s="4" t="s">
        <v>44</v>
      </c>
      <c r="D34" s="4" t="s">
        <v>112</v>
      </c>
      <c r="E34" s="7" t="s">
        <v>187</v>
      </c>
      <c r="F34" s="35"/>
      <c r="G34" s="15">
        <v>42923.621527777781</v>
      </c>
      <c r="H34" s="28"/>
    </row>
    <row r="35" spans="1:8" s="16" customFormat="1" ht="63.75" x14ac:dyDescent="0.2">
      <c r="A35" s="14">
        <f t="shared" si="0"/>
        <v>34</v>
      </c>
      <c r="B35" s="4" t="s">
        <v>5</v>
      </c>
      <c r="C35" s="4" t="s">
        <v>44</v>
      </c>
      <c r="D35" s="4" t="s">
        <v>51</v>
      </c>
      <c r="E35" s="4" t="s">
        <v>116</v>
      </c>
      <c r="F35" s="35"/>
      <c r="G35" s="15">
        <v>42923.621527777781</v>
      </c>
      <c r="H35" s="28"/>
    </row>
    <row r="36" spans="1:8" s="16" customFormat="1" ht="25.5" x14ac:dyDescent="0.2">
      <c r="A36" s="14">
        <f t="shared" si="0"/>
        <v>35</v>
      </c>
      <c r="B36" s="4" t="s">
        <v>5</v>
      </c>
      <c r="C36" s="4" t="s">
        <v>44</v>
      </c>
      <c r="D36" s="4" t="s">
        <v>52</v>
      </c>
      <c r="E36" s="4" t="s">
        <v>117</v>
      </c>
      <c r="F36" s="35"/>
      <c r="G36" s="15">
        <v>42923.621527777781</v>
      </c>
      <c r="H36" s="28"/>
    </row>
    <row r="37" spans="1:8" s="16" customFormat="1" ht="38.25" x14ac:dyDescent="0.2">
      <c r="A37" s="14">
        <f t="shared" si="0"/>
        <v>36</v>
      </c>
      <c r="B37" s="4" t="s">
        <v>5</v>
      </c>
      <c r="C37" s="4" t="s">
        <v>44</v>
      </c>
      <c r="D37" s="4" t="s">
        <v>53</v>
      </c>
      <c r="E37" s="4" t="s">
        <v>118</v>
      </c>
      <c r="F37" s="35"/>
      <c r="G37" s="15">
        <v>42923.621527777781</v>
      </c>
      <c r="H37" s="28"/>
    </row>
    <row r="38" spans="1:8" s="16" customFormat="1" ht="42.75" customHeight="1" x14ac:dyDescent="0.2">
      <c r="A38" s="14">
        <f t="shared" si="0"/>
        <v>37</v>
      </c>
      <c r="B38" s="4" t="s">
        <v>5</v>
      </c>
      <c r="C38" s="4" t="s">
        <v>44</v>
      </c>
      <c r="D38" s="4" t="s">
        <v>54</v>
      </c>
      <c r="E38" s="19" t="s">
        <v>165</v>
      </c>
      <c r="F38" s="35"/>
      <c r="G38" s="15">
        <v>42923.621527777781</v>
      </c>
      <c r="H38" s="41"/>
    </row>
    <row r="39" spans="1:8" s="16" customFormat="1" ht="25.5" x14ac:dyDescent="0.2">
      <c r="A39" s="14">
        <f t="shared" si="0"/>
        <v>38</v>
      </c>
      <c r="B39" s="4" t="s">
        <v>5</v>
      </c>
      <c r="C39" s="4" t="s">
        <v>44</v>
      </c>
      <c r="D39" s="4" t="s">
        <v>55</v>
      </c>
      <c r="E39" s="4" t="s">
        <v>119</v>
      </c>
      <c r="F39" s="35"/>
      <c r="G39" s="15">
        <v>42923.621527777781</v>
      </c>
      <c r="H39" s="28"/>
    </row>
    <row r="40" spans="1:8" s="16" customFormat="1" ht="25.5" x14ac:dyDescent="0.2">
      <c r="A40" s="14">
        <f t="shared" si="0"/>
        <v>39</v>
      </c>
      <c r="B40" s="4" t="s">
        <v>5</v>
      </c>
      <c r="C40" s="4" t="s">
        <v>44</v>
      </c>
      <c r="D40" s="4" t="s">
        <v>56</v>
      </c>
      <c r="E40" s="7" t="s">
        <v>161</v>
      </c>
      <c r="F40" s="35"/>
      <c r="G40" s="15">
        <v>42923.621527777781</v>
      </c>
      <c r="H40" s="28"/>
    </row>
    <row r="41" spans="1:8" s="16" customFormat="1" ht="25.5" x14ac:dyDescent="0.2">
      <c r="A41" s="14">
        <f t="shared" si="0"/>
        <v>40</v>
      </c>
      <c r="B41" s="4" t="s">
        <v>5</v>
      </c>
      <c r="C41" s="4" t="s">
        <v>44</v>
      </c>
      <c r="D41" s="4" t="s">
        <v>57</v>
      </c>
      <c r="E41" s="7" t="s">
        <v>95</v>
      </c>
      <c r="F41" s="35"/>
      <c r="G41" s="15">
        <v>42923.621527777781</v>
      </c>
      <c r="H41" s="28"/>
    </row>
    <row r="42" spans="1:8" s="16" customFormat="1" ht="25.5" x14ac:dyDescent="0.2">
      <c r="A42" s="14">
        <f t="shared" si="0"/>
        <v>41</v>
      </c>
      <c r="B42" s="4" t="s">
        <v>5</v>
      </c>
      <c r="C42" s="4" t="s">
        <v>44</v>
      </c>
      <c r="D42" s="4" t="s">
        <v>58</v>
      </c>
      <c r="E42" s="7" t="s">
        <v>105</v>
      </c>
      <c r="F42" s="35"/>
      <c r="G42" s="15">
        <v>42923.621527777781</v>
      </c>
      <c r="H42" s="28"/>
    </row>
    <row r="43" spans="1:8" s="16" customFormat="1" ht="30" customHeight="1" x14ac:dyDescent="0.2">
      <c r="A43" s="14">
        <f t="shared" si="0"/>
        <v>42</v>
      </c>
      <c r="B43" s="4" t="s">
        <v>5</v>
      </c>
      <c r="C43" s="4" t="s">
        <v>44</v>
      </c>
      <c r="D43" s="4" t="s">
        <v>59</v>
      </c>
      <c r="E43" s="7" t="s">
        <v>106</v>
      </c>
      <c r="F43" s="35" t="s">
        <v>188</v>
      </c>
      <c r="G43" s="15">
        <v>42923.621527777781</v>
      </c>
      <c r="H43" s="41"/>
    </row>
    <row r="44" spans="1:8" s="16" customFormat="1" ht="38.25" x14ac:dyDescent="0.2">
      <c r="A44" s="14">
        <f t="shared" si="0"/>
        <v>43</v>
      </c>
      <c r="B44" s="4" t="s">
        <v>5</v>
      </c>
      <c r="C44" s="4" t="s">
        <v>44</v>
      </c>
      <c r="D44" s="4" t="s">
        <v>60</v>
      </c>
      <c r="E44" s="13" t="s">
        <v>107</v>
      </c>
      <c r="F44" s="36"/>
      <c r="G44" s="15">
        <v>42923.621527777781</v>
      </c>
      <c r="H44" s="28"/>
    </row>
    <row r="45" spans="1:8" s="16" customFormat="1" ht="25.5" x14ac:dyDescent="0.2">
      <c r="A45" s="14">
        <f t="shared" si="0"/>
        <v>44</v>
      </c>
      <c r="B45" s="4" t="s">
        <v>5</v>
      </c>
      <c r="C45" s="4" t="s">
        <v>44</v>
      </c>
      <c r="D45" s="4" t="s">
        <v>61</v>
      </c>
      <c r="E45" s="7" t="s">
        <v>190</v>
      </c>
      <c r="F45" s="35" t="s">
        <v>189</v>
      </c>
      <c r="G45" s="15">
        <v>42923.621527777781</v>
      </c>
      <c r="H45" s="28"/>
    </row>
    <row r="46" spans="1:8" s="16" customFormat="1" ht="51" x14ac:dyDescent="0.2">
      <c r="A46" s="14">
        <f t="shared" si="0"/>
        <v>45</v>
      </c>
      <c r="B46" s="4" t="s">
        <v>5</v>
      </c>
      <c r="C46" s="4" t="s">
        <v>44</v>
      </c>
      <c r="D46" s="4" t="s">
        <v>62</v>
      </c>
      <c r="E46" s="19" t="s">
        <v>193</v>
      </c>
      <c r="F46" s="35" t="s">
        <v>189</v>
      </c>
      <c r="G46" s="15">
        <v>42923.621527777781</v>
      </c>
      <c r="H46" s="28"/>
    </row>
    <row r="47" spans="1:8" s="16" customFormat="1" ht="102" x14ac:dyDescent="0.2">
      <c r="A47" s="14">
        <f t="shared" si="0"/>
        <v>46</v>
      </c>
      <c r="B47" s="4" t="s">
        <v>5</v>
      </c>
      <c r="C47" s="4" t="s">
        <v>44</v>
      </c>
      <c r="D47" s="4" t="s">
        <v>63</v>
      </c>
      <c r="E47" s="25" t="s">
        <v>191</v>
      </c>
      <c r="F47" s="35"/>
      <c r="G47" s="15">
        <v>42923.621527777781</v>
      </c>
      <c r="H47" s="28"/>
    </row>
    <row r="48" spans="1:8" s="16" customFormat="1" ht="25.5" x14ac:dyDescent="0.2">
      <c r="A48" s="14">
        <f t="shared" si="0"/>
        <v>47</v>
      </c>
      <c r="B48" s="4" t="s">
        <v>5</v>
      </c>
      <c r="C48" s="4" t="s">
        <v>44</v>
      </c>
      <c r="D48" s="4" t="s">
        <v>64</v>
      </c>
      <c r="E48" s="7" t="s">
        <v>192</v>
      </c>
      <c r="F48" s="35" t="s">
        <v>194</v>
      </c>
      <c r="G48" s="15">
        <v>42923.621527777781</v>
      </c>
      <c r="H48" s="28"/>
    </row>
    <row r="49" spans="1:8" s="16" customFormat="1" ht="25.5" x14ac:dyDescent="0.2">
      <c r="A49" s="14">
        <f t="shared" si="0"/>
        <v>48</v>
      </c>
      <c r="B49" s="4" t="s">
        <v>5</v>
      </c>
      <c r="C49" s="4" t="s">
        <v>44</v>
      </c>
      <c r="D49" s="4" t="s">
        <v>65</v>
      </c>
      <c r="E49" s="7" t="s">
        <v>111</v>
      </c>
      <c r="F49" s="35"/>
      <c r="G49" s="15">
        <v>42923.621527777781</v>
      </c>
      <c r="H49" s="28"/>
    </row>
    <row r="50" spans="1:8" s="16" customFormat="1" ht="25.5" x14ac:dyDescent="0.2">
      <c r="A50" s="14">
        <f t="shared" si="0"/>
        <v>49</v>
      </c>
      <c r="B50" s="4" t="s">
        <v>5</v>
      </c>
      <c r="C50" s="4" t="s">
        <v>44</v>
      </c>
      <c r="D50" s="4" t="s">
        <v>66</v>
      </c>
      <c r="E50" s="13" t="s">
        <v>108</v>
      </c>
      <c r="F50" s="35" t="s">
        <v>195</v>
      </c>
      <c r="G50" s="15">
        <v>42923.621527777781</v>
      </c>
      <c r="H50" s="28"/>
    </row>
    <row r="51" spans="1:8" s="16" customFormat="1" ht="25.5" x14ac:dyDescent="0.2">
      <c r="A51" s="14">
        <f t="shared" si="0"/>
        <v>50</v>
      </c>
      <c r="B51" s="4" t="s">
        <v>5</v>
      </c>
      <c r="C51" s="4" t="s">
        <v>44</v>
      </c>
      <c r="D51" s="4" t="s">
        <v>67</v>
      </c>
      <c r="E51" s="13" t="s">
        <v>109</v>
      </c>
      <c r="F51" s="36"/>
      <c r="G51" s="15">
        <v>42923.621527777781</v>
      </c>
      <c r="H51" s="28"/>
    </row>
    <row r="52" spans="1:8" s="16" customFormat="1" ht="38.25" x14ac:dyDescent="0.2">
      <c r="A52" s="14">
        <f t="shared" si="0"/>
        <v>51</v>
      </c>
      <c r="B52" s="4" t="s">
        <v>5</v>
      </c>
      <c r="C52" s="4" t="s">
        <v>44</v>
      </c>
      <c r="D52" s="4" t="s">
        <v>68</v>
      </c>
      <c r="E52" s="7" t="s">
        <v>196</v>
      </c>
      <c r="F52" s="35"/>
      <c r="G52" s="15">
        <v>42923.621527777781</v>
      </c>
      <c r="H52" s="28"/>
    </row>
    <row r="53" spans="1:8" s="16" customFormat="1" ht="25.5" x14ac:dyDescent="0.2">
      <c r="A53" s="14">
        <f t="shared" si="0"/>
        <v>52</v>
      </c>
      <c r="B53" s="4" t="s">
        <v>5</v>
      </c>
      <c r="C53" s="4" t="s">
        <v>44</v>
      </c>
      <c r="D53" s="4" t="s">
        <v>69</v>
      </c>
      <c r="E53" s="13" t="s">
        <v>197</v>
      </c>
      <c r="F53" s="36"/>
      <c r="G53" s="15">
        <v>42923.621527777781</v>
      </c>
      <c r="H53" s="28"/>
    </row>
    <row r="54" spans="1:8" s="16" customFormat="1" ht="89.25" x14ac:dyDescent="0.2">
      <c r="A54" s="14">
        <f t="shared" si="0"/>
        <v>53</v>
      </c>
      <c r="B54" s="4" t="s">
        <v>5</v>
      </c>
      <c r="C54" s="4" t="s">
        <v>44</v>
      </c>
      <c r="D54" s="4" t="s">
        <v>70</v>
      </c>
      <c r="E54" s="19" t="s">
        <v>198</v>
      </c>
      <c r="F54" s="35"/>
      <c r="G54" s="15">
        <v>42923.621527777781</v>
      </c>
      <c r="H54" s="28"/>
    </row>
    <row r="55" spans="1:8" s="16" customFormat="1" ht="51" x14ac:dyDescent="0.2">
      <c r="A55" s="14">
        <f t="shared" si="0"/>
        <v>54</v>
      </c>
      <c r="B55" s="4" t="s">
        <v>5</v>
      </c>
      <c r="C55" s="4" t="s">
        <v>44</v>
      </c>
      <c r="D55" s="4" t="s">
        <v>71</v>
      </c>
      <c r="E55" s="4" t="s">
        <v>199</v>
      </c>
      <c r="F55" s="35"/>
      <c r="G55" s="15">
        <v>42923.621527777781</v>
      </c>
      <c r="H55" s="28"/>
    </row>
    <row r="56" spans="1:8" s="16" customFormat="1" ht="63.75" x14ac:dyDescent="0.2">
      <c r="A56" s="14">
        <f t="shared" si="0"/>
        <v>55</v>
      </c>
      <c r="B56" s="4" t="s">
        <v>5</v>
      </c>
      <c r="C56" s="4" t="s">
        <v>72</v>
      </c>
      <c r="D56" s="4" t="s">
        <v>73</v>
      </c>
      <c r="E56" s="7" t="s">
        <v>96</v>
      </c>
      <c r="F56" s="35"/>
      <c r="G56" s="15">
        <v>42920.614583333336</v>
      </c>
      <c r="H56" s="28"/>
    </row>
    <row r="57" spans="1:8" s="16" customFormat="1" ht="38.25" x14ac:dyDescent="0.2">
      <c r="A57" s="14">
        <f t="shared" si="0"/>
        <v>56</v>
      </c>
      <c r="B57" s="4" t="s">
        <v>5</v>
      </c>
      <c r="C57" s="4" t="s">
        <v>74</v>
      </c>
      <c r="D57" s="4" t="s">
        <v>75</v>
      </c>
      <c r="E57" s="7" t="s">
        <v>158</v>
      </c>
      <c r="F57" s="35"/>
      <c r="G57" s="15">
        <v>42920.606249999997</v>
      </c>
      <c r="H57" s="28"/>
    </row>
    <row r="58" spans="1:8" s="16" customFormat="1" ht="63.75" x14ac:dyDescent="0.2">
      <c r="A58" s="14">
        <f t="shared" si="0"/>
        <v>57</v>
      </c>
      <c r="B58" s="4" t="s">
        <v>76</v>
      </c>
      <c r="C58" s="4" t="s">
        <v>77</v>
      </c>
      <c r="D58" s="4" t="s">
        <v>78</v>
      </c>
      <c r="E58" s="20" t="s">
        <v>162</v>
      </c>
      <c r="F58" s="35"/>
      <c r="G58" s="15">
        <v>42920.606249999997</v>
      </c>
      <c r="H58" s="28"/>
    </row>
    <row r="59" spans="1:8" s="16" customFormat="1" ht="51" x14ac:dyDescent="0.2">
      <c r="A59" s="14">
        <f t="shared" si="0"/>
        <v>58</v>
      </c>
      <c r="B59" s="4" t="s">
        <v>76</v>
      </c>
      <c r="C59" s="4" t="s">
        <v>79</v>
      </c>
      <c r="D59" s="4" t="s">
        <v>80</v>
      </c>
      <c r="E59" s="19" t="s">
        <v>176</v>
      </c>
      <c r="F59" s="35"/>
      <c r="G59" s="15">
        <v>42920.606249999997</v>
      </c>
      <c r="H59" s="28"/>
    </row>
    <row r="60" spans="1:8" s="16" customFormat="1" ht="127.5" x14ac:dyDescent="0.2">
      <c r="A60" s="14">
        <f t="shared" si="0"/>
        <v>59</v>
      </c>
      <c r="B60" s="4" t="s">
        <v>76</v>
      </c>
      <c r="C60" s="4" t="s">
        <v>81</v>
      </c>
      <c r="D60" s="4" t="s">
        <v>82</v>
      </c>
      <c r="E60" s="7" t="s">
        <v>159</v>
      </c>
      <c r="F60" s="35"/>
      <c r="G60" s="15">
        <v>42920.606249999997</v>
      </c>
      <c r="H60" s="28"/>
    </row>
    <row r="61" spans="1:8" s="16" customFormat="1" ht="114.75" x14ac:dyDescent="0.2">
      <c r="A61" s="14">
        <f t="shared" si="0"/>
        <v>60</v>
      </c>
      <c r="B61" s="4" t="s">
        <v>5</v>
      </c>
      <c r="C61" s="4" t="s">
        <v>83</v>
      </c>
      <c r="D61" s="4" t="s">
        <v>84</v>
      </c>
      <c r="E61" s="7" t="s">
        <v>160</v>
      </c>
      <c r="F61" s="35"/>
      <c r="G61" s="15">
        <v>42920.606249999997</v>
      </c>
      <c r="H61" s="28"/>
    </row>
    <row r="62" spans="1:8" s="16" customFormat="1" ht="89.25" x14ac:dyDescent="0.2">
      <c r="A62" s="14">
        <f t="shared" si="0"/>
        <v>61</v>
      </c>
      <c r="B62" s="4" t="s">
        <v>5</v>
      </c>
      <c r="C62" s="4" t="s">
        <v>85</v>
      </c>
      <c r="D62" s="4" t="s">
        <v>86</v>
      </c>
      <c r="E62" s="12" t="s">
        <v>120</v>
      </c>
      <c r="F62" s="35"/>
      <c r="G62" s="15">
        <v>42920.606249999997</v>
      </c>
      <c r="H62" s="28"/>
    </row>
    <row r="63" spans="1:8" s="16" customFormat="1" ht="124.5" customHeight="1" x14ac:dyDescent="0.2">
      <c r="A63" s="14">
        <f t="shared" si="0"/>
        <v>62</v>
      </c>
      <c r="B63" s="4" t="s">
        <v>5</v>
      </c>
      <c r="C63" s="4" t="s">
        <v>87</v>
      </c>
      <c r="D63" s="4" t="s">
        <v>88</v>
      </c>
      <c r="E63" s="4" t="s">
        <v>121</v>
      </c>
      <c r="F63" s="35"/>
      <c r="G63" s="15">
        <v>42920.606249999997</v>
      </c>
      <c r="H63" s="28"/>
    </row>
    <row r="64" spans="1:8" s="16" customFormat="1" ht="124.5" customHeight="1" x14ac:dyDescent="0.2">
      <c r="A64" s="14">
        <f t="shared" si="0"/>
        <v>63</v>
      </c>
      <c r="B64" s="4" t="s">
        <v>5</v>
      </c>
      <c r="C64" s="4" t="s">
        <v>123</v>
      </c>
      <c r="D64" s="4" t="s">
        <v>122</v>
      </c>
      <c r="E64" s="25" t="s">
        <v>175</v>
      </c>
      <c r="F64" s="35"/>
      <c r="G64" s="15">
        <v>42920.606249999997</v>
      </c>
      <c r="H64" s="28"/>
    </row>
    <row r="65" spans="1:9" s="16" customFormat="1" ht="408.95" customHeight="1" x14ac:dyDescent="0.2">
      <c r="A65" s="14">
        <f t="shared" si="0"/>
        <v>64</v>
      </c>
      <c r="B65" s="8" t="s">
        <v>5</v>
      </c>
      <c r="C65" s="8" t="s">
        <v>89</v>
      </c>
      <c r="D65" s="8" t="s">
        <v>90</v>
      </c>
      <c r="E65" s="23" t="s">
        <v>163</v>
      </c>
      <c r="F65" s="37" t="s">
        <v>200</v>
      </c>
      <c r="G65" s="17">
        <v>42918.966666666667</v>
      </c>
      <c r="H65" s="28"/>
      <c r="I65" s="18"/>
    </row>
    <row r="66" spans="1:9" s="16" customFormat="1" ht="99.75" customHeight="1" x14ac:dyDescent="0.2">
      <c r="A66" s="14">
        <f t="shared" si="0"/>
        <v>65</v>
      </c>
      <c r="B66" s="4" t="s">
        <v>5</v>
      </c>
      <c r="C66" s="4" t="s">
        <v>91</v>
      </c>
      <c r="D66" s="4" t="s">
        <v>92</v>
      </c>
      <c r="E66" s="7" t="s">
        <v>201</v>
      </c>
      <c r="F66" s="34"/>
      <c r="G66" s="15">
        <v>42914.48541666667</v>
      </c>
      <c r="H66" s="28"/>
      <c r="I66" s="18"/>
    </row>
    <row r="67" spans="1:9" s="20" customFormat="1" ht="63.75" x14ac:dyDescent="0.2">
      <c r="A67" s="14">
        <f t="shared" si="0"/>
        <v>66</v>
      </c>
      <c r="B67" s="4" t="s">
        <v>126</v>
      </c>
      <c r="C67" s="4" t="s">
        <v>127</v>
      </c>
      <c r="D67" s="4" t="s">
        <v>128</v>
      </c>
      <c r="E67" s="25" t="s">
        <v>167</v>
      </c>
      <c r="F67" s="38"/>
      <c r="G67" s="15">
        <v>42975.415972222225</v>
      </c>
      <c r="H67" s="28"/>
    </row>
    <row r="68" spans="1:9" s="22" customFormat="1" ht="89.25" x14ac:dyDescent="0.2">
      <c r="A68" s="14">
        <f t="shared" ref="A68:A79" si="1">SUM(A67+1)</f>
        <v>67</v>
      </c>
      <c r="B68" s="14" t="s">
        <v>126</v>
      </c>
      <c r="C68" s="14" t="s">
        <v>129</v>
      </c>
      <c r="D68" s="14" t="s">
        <v>130</v>
      </c>
      <c r="E68" s="32" t="s">
        <v>210</v>
      </c>
      <c r="F68" s="38"/>
      <c r="G68" s="21">
        <v>42975.413194444445</v>
      </c>
      <c r="H68" s="40"/>
    </row>
    <row r="69" spans="1:9" s="22" customFormat="1" ht="134.25" customHeight="1" x14ac:dyDescent="0.2">
      <c r="A69" s="14">
        <f t="shared" si="1"/>
        <v>68</v>
      </c>
      <c r="B69" s="14" t="s">
        <v>126</v>
      </c>
      <c r="C69" s="14" t="s">
        <v>131</v>
      </c>
      <c r="D69" s="14" t="s">
        <v>132</v>
      </c>
      <c r="E69" s="31" t="s">
        <v>168</v>
      </c>
      <c r="F69" s="38"/>
      <c r="G69" s="21">
        <v>42975.413194444445</v>
      </c>
      <c r="H69" s="29"/>
    </row>
    <row r="70" spans="1:9" s="22" customFormat="1" ht="42.75" customHeight="1" x14ac:dyDescent="0.2">
      <c r="A70" s="14">
        <f t="shared" si="1"/>
        <v>69</v>
      </c>
      <c r="B70" s="14" t="s">
        <v>126</v>
      </c>
      <c r="C70" s="14" t="s">
        <v>133</v>
      </c>
      <c r="D70" s="14" t="s">
        <v>134</v>
      </c>
      <c r="E70" s="31" t="s">
        <v>169</v>
      </c>
      <c r="F70" s="38"/>
      <c r="G70" s="21">
        <v>42975.413194444445</v>
      </c>
      <c r="H70" s="29"/>
    </row>
    <row r="71" spans="1:9" s="22" customFormat="1" ht="237" customHeight="1" x14ac:dyDescent="0.2">
      <c r="A71" s="14">
        <f t="shared" si="1"/>
        <v>70</v>
      </c>
      <c r="B71" s="14" t="s">
        <v>126</v>
      </c>
      <c r="C71" s="14" t="s">
        <v>135</v>
      </c>
      <c r="D71" s="14" t="s">
        <v>136</v>
      </c>
      <c r="E71" s="32" t="s">
        <v>209</v>
      </c>
      <c r="F71" s="38"/>
      <c r="G71" s="21">
        <v>42975.413194444445</v>
      </c>
      <c r="H71" s="40"/>
    </row>
    <row r="72" spans="1:9" s="22" customFormat="1" ht="111" customHeight="1" x14ac:dyDescent="0.2">
      <c r="A72" s="14">
        <f t="shared" si="1"/>
        <v>71</v>
      </c>
      <c r="B72" s="14" t="s">
        <v>126</v>
      </c>
      <c r="C72" s="14" t="s">
        <v>137</v>
      </c>
      <c r="D72" s="14" t="s">
        <v>138</v>
      </c>
      <c r="E72" s="32" t="s">
        <v>172</v>
      </c>
      <c r="F72" s="38"/>
      <c r="G72" s="21">
        <v>42975.413194444445</v>
      </c>
      <c r="H72" s="29"/>
    </row>
    <row r="73" spans="1:9" s="22" customFormat="1" ht="161.25" customHeight="1" x14ac:dyDescent="0.2">
      <c r="A73" s="14">
        <f t="shared" si="1"/>
        <v>72</v>
      </c>
      <c r="B73" s="14" t="s">
        <v>126</v>
      </c>
      <c r="C73" s="14" t="s">
        <v>139</v>
      </c>
      <c r="D73" s="14" t="s">
        <v>140</v>
      </c>
      <c r="E73" s="31" t="s">
        <v>170</v>
      </c>
      <c r="F73" s="38"/>
      <c r="G73" s="21">
        <v>42975.413194444445</v>
      </c>
      <c r="H73" s="29"/>
    </row>
    <row r="74" spans="1:9" s="22" customFormat="1" ht="25.5" x14ac:dyDescent="0.2">
      <c r="A74" s="14">
        <f t="shared" si="1"/>
        <v>73</v>
      </c>
      <c r="B74" s="14" t="s">
        <v>126</v>
      </c>
      <c r="C74" s="14" t="s">
        <v>141</v>
      </c>
      <c r="D74" s="14" t="s">
        <v>142</v>
      </c>
      <c r="E74" s="31" t="s">
        <v>202</v>
      </c>
      <c r="F74" s="38"/>
      <c r="G74" s="21">
        <v>42975.413194444445</v>
      </c>
      <c r="H74" s="29"/>
    </row>
    <row r="75" spans="1:9" s="22" customFormat="1" ht="51" x14ac:dyDescent="0.2">
      <c r="A75" s="14">
        <f t="shared" si="1"/>
        <v>74</v>
      </c>
      <c r="B75" s="14" t="s">
        <v>5</v>
      </c>
      <c r="C75" s="14" t="s">
        <v>143</v>
      </c>
      <c r="D75" s="14" t="s">
        <v>144</v>
      </c>
      <c r="E75" s="32" t="s">
        <v>173</v>
      </c>
      <c r="F75" s="38"/>
      <c r="G75" s="21">
        <v>42975.413194444445</v>
      </c>
      <c r="H75" s="29"/>
    </row>
    <row r="76" spans="1:9" s="22" customFormat="1" ht="51" x14ac:dyDescent="0.2">
      <c r="A76" s="14">
        <f t="shared" si="1"/>
        <v>75</v>
      </c>
      <c r="B76" s="14" t="s">
        <v>5</v>
      </c>
      <c r="C76" s="14" t="s">
        <v>145</v>
      </c>
      <c r="D76" s="14" t="s">
        <v>146</v>
      </c>
      <c r="E76" s="32" t="s">
        <v>203</v>
      </c>
      <c r="F76" s="38"/>
      <c r="G76" s="21">
        <v>42975.413194444445</v>
      </c>
      <c r="H76" s="29"/>
    </row>
    <row r="77" spans="1:9" s="22" customFormat="1" ht="51" x14ac:dyDescent="0.2">
      <c r="A77" s="14">
        <f t="shared" si="1"/>
        <v>76</v>
      </c>
      <c r="B77" s="14" t="s">
        <v>5</v>
      </c>
      <c r="C77" s="14" t="s">
        <v>147</v>
      </c>
      <c r="D77" s="14" t="s">
        <v>148</v>
      </c>
      <c r="E77" s="32" t="s">
        <v>174</v>
      </c>
      <c r="F77" s="38"/>
      <c r="G77" s="21">
        <v>42975.413194444445</v>
      </c>
      <c r="H77" s="29"/>
    </row>
    <row r="78" spans="1:9" s="22" customFormat="1" ht="114.75" x14ac:dyDescent="0.2">
      <c r="A78" s="14">
        <f t="shared" si="1"/>
        <v>77</v>
      </c>
      <c r="B78" s="14" t="s">
        <v>5</v>
      </c>
      <c r="C78" s="14" t="s">
        <v>149</v>
      </c>
      <c r="D78" s="14" t="s">
        <v>150</v>
      </c>
      <c r="E78" s="31" t="s">
        <v>171</v>
      </c>
      <c r="F78" s="38" t="s">
        <v>205</v>
      </c>
      <c r="G78" s="21">
        <v>42975.413194444445</v>
      </c>
      <c r="H78" s="29"/>
    </row>
    <row r="79" spans="1:9" s="22" customFormat="1" ht="102" x14ac:dyDescent="0.2">
      <c r="A79" s="14">
        <f t="shared" si="1"/>
        <v>78</v>
      </c>
      <c r="B79" s="14" t="s">
        <v>5</v>
      </c>
      <c r="C79" s="14" t="s">
        <v>151</v>
      </c>
      <c r="D79" s="14" t="s">
        <v>152</v>
      </c>
      <c r="E79" s="31" t="s">
        <v>204</v>
      </c>
      <c r="F79" s="38"/>
      <c r="G79" s="21">
        <v>42975.413194444445</v>
      </c>
      <c r="H79" s="29"/>
    </row>
    <row r="80" spans="1:9" x14ac:dyDescent="0.2">
      <c r="A80" s="26"/>
      <c r="B80" s="10"/>
      <c r="C80" s="10"/>
      <c r="D80" s="10"/>
      <c r="E80" s="11"/>
      <c r="F80" s="39"/>
      <c r="G80" s="9"/>
    </row>
  </sheetData>
  <pageMargins left="0.67" right="0.28000000000000003" top="0.53" bottom="0.43" header="0.31496062992125984" footer="0.31496062992125984"/>
  <pageSetup paperSize="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Vragen_en_antwoorden</vt:lpstr>
      <vt:lpstr>Vragen_en_antwoorden!Afdrukbereik</vt:lpstr>
      <vt:lpstr>Vragen_en_antwoorden!Afdruktitels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Daphne Geers</dc:creator>
  <cp:lastModifiedBy>Frank van Helden</cp:lastModifiedBy>
  <cp:lastPrinted>2017-08-31T12:24:25Z</cp:lastPrinted>
  <dcterms:created xsi:type="dcterms:W3CDTF">2017-07-10T06:04:34Z</dcterms:created>
  <dcterms:modified xsi:type="dcterms:W3CDTF">2017-08-31T12:48:02Z</dcterms:modified>
</cp:coreProperties>
</file>