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1075" windowHeight="12075"/>
  </bookViews>
  <sheets>
    <sheet name="Voorblad" sheetId="5" r:id="rId1"/>
    <sheet name="Keuringsplan" sheetId="1" r:id="rId2"/>
    <sheet name="Objectadressen" sheetId="4" r:id="rId3"/>
  </sheets>
  <definedNames>
    <definedName name="_xlnm._FilterDatabase" localSheetId="1" hidden="1">Keuringsplan!$A$1:$AL$1</definedName>
    <definedName name="_xlnm._FilterDatabase" localSheetId="2" hidden="1">Objectadressen!$A$1:$F$1</definedName>
  </definedNames>
  <calcPr calcId="125725"/>
</workbook>
</file>

<file path=xl/calcChain.xml><?xml version="1.0" encoding="utf-8"?>
<calcChain xmlns="http://schemas.openxmlformats.org/spreadsheetml/2006/main">
  <c r="AL100" i="1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9"/>
  <c r="AL78"/>
  <c r="AL77"/>
  <c r="AL76"/>
  <c r="AL75"/>
  <c r="AL74"/>
  <c r="AL73"/>
  <c r="AL72"/>
  <c r="AL71"/>
  <c r="AL70"/>
  <c r="AL69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AL47"/>
  <c r="AL46"/>
  <c r="AL45"/>
  <c r="AL44"/>
  <c r="AL43"/>
  <c r="AL42"/>
  <c r="AL41"/>
  <c r="AL40"/>
  <c r="AL39"/>
  <c r="AL38"/>
  <c r="AL37"/>
  <c r="AL36"/>
  <c r="AL35"/>
  <c r="AL34"/>
  <c r="AL33"/>
  <c r="AL32"/>
  <c r="AL31"/>
  <c r="AL30"/>
  <c r="AL29"/>
  <c r="AL28"/>
  <c r="AL27"/>
  <c r="AL26"/>
  <c r="AL25"/>
  <c r="AL24"/>
  <c r="AL23"/>
  <c r="AL22"/>
  <c r="AL21"/>
  <c r="AL20"/>
  <c r="AL19"/>
  <c r="AL18"/>
  <c r="AL17"/>
  <c r="AL16"/>
  <c r="AL15"/>
  <c r="AL14"/>
  <c r="AL13"/>
  <c r="AL12"/>
  <c r="AL11"/>
  <c r="AL10"/>
  <c r="AL9"/>
  <c r="AL8"/>
  <c r="AL7"/>
  <c r="AL6"/>
  <c r="AL5"/>
  <c r="AL4"/>
  <c r="AL3"/>
  <c r="AL2"/>
</calcChain>
</file>

<file path=xl/sharedStrings.xml><?xml version="1.0" encoding="utf-8"?>
<sst xmlns="http://schemas.openxmlformats.org/spreadsheetml/2006/main" count="1740" uniqueCount="268">
  <si>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</si>
  <si>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</si>
  <si>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</si>
  <si>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</si>
  <si>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</si>
  <si>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</si>
  <si>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</si>
  <si>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</si>
  <si>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</si>
  <si>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</si>
  <si>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</si>
  <si>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</si>
  <si>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</si>
  <si>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</si>
  <si>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</si>
  <si>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</si>
  <si>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</si>
  <si>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</si>
  <si>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</si>
  <si>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</si>
  <si>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Dienstkring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</si>
  <si>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</si>
  <si>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</si>
  <si>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</si>
  <si>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</si>
  <si>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</si>
  <si>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</si>
  <si>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</si>
  <si>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</si>
  <si>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</si>
  <si>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</si>
  <si>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</si>
  <si>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</si>
  <si>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</si>
  <si>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</si>
  <si>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Koelinstallatie lokaal</t>
  </si>
  <si>
    <t>Controle lekdichtheid en techn.staat comfortkoeling 3, 6, 12 of 24m NIEUW vanaf 01-01-2016</t>
  </si>
  <si>
    <t xml:space="preserve">-13-149- Verordening (EU) 517/2014: art 3, zorgplicht / -13-172- Verordening (EU) 517/2014: art. 4, 5 en 6 / </t>
  </si>
  <si>
    <t>maand</t>
  </si>
  <si>
    <t>rapport en aant. in logboek</t>
  </si>
  <si>
    <t>inspectie en onderhoud</t>
  </si>
  <si>
    <t>27B05</t>
  </si>
  <si>
    <t>PRINSES MARGRIETKAZERNE</t>
  </si>
  <si>
    <t>5</t>
  </si>
  <si>
    <t>Keuken / Eetzaal</t>
  </si>
  <si>
    <t>0</t>
  </si>
  <si>
    <t>13</t>
  </si>
  <si>
    <t>CLAS</t>
  </si>
  <si>
    <t>E&amp;RD SBN</t>
  </si>
  <si>
    <t>27B09</t>
  </si>
  <si>
    <t>LEGERPLAATS BIJ OLDEBROEK</t>
  </si>
  <si>
    <t>314</t>
  </si>
  <si>
    <t>Beproevingsgebouw</t>
  </si>
  <si>
    <t>04</t>
  </si>
  <si>
    <t>32F19</t>
  </si>
  <si>
    <t>WL GARDEREN</t>
  </si>
  <si>
    <t>239</t>
  </si>
  <si>
    <t>Post Kmar</t>
  </si>
  <si>
    <t>7</t>
  </si>
  <si>
    <t>KMAR</t>
  </si>
  <si>
    <t>33C10</t>
  </si>
  <si>
    <t>LEGERPLAATS HARSKAMP (GWK)</t>
  </si>
  <si>
    <t>127</t>
  </si>
  <si>
    <t>KEK-Gebouw</t>
  </si>
  <si>
    <t>15</t>
  </si>
  <si>
    <t>23</t>
  </si>
  <si>
    <t>Controle lekdichtheid en techn.staat computerkoeling 3, 6, 12 of 24m NIEUW vanaf 01-01-2016</t>
  </si>
  <si>
    <t>321</t>
  </si>
  <si>
    <t>110</t>
  </si>
  <si>
    <t>40B18</t>
  </si>
  <si>
    <t>COMPLEX GROOT HEIDEKAMP</t>
  </si>
  <si>
    <t>26A</t>
  </si>
  <si>
    <t>Aggregaatgebouw</t>
  </si>
  <si>
    <t>1</t>
  </si>
  <si>
    <t>Techn. staat koelinst. &lt; 5 ton CO2 comfortkoeling  1j NW per 01-01-2016</t>
  </si>
  <si>
    <t xml:space="preserve">-13-116- Besluit gefluoreerde broeikasgassen: art. 4 / -13-149- Verordening (EU) 517/2014: art 3, zorgplicht / </t>
  </si>
  <si>
    <t>jaar</t>
  </si>
  <si>
    <t>rapport</t>
  </si>
  <si>
    <t>controle/preventief onderh.</t>
  </si>
  <si>
    <t>26H20</t>
  </si>
  <si>
    <t>POST ERMELO</t>
  </si>
  <si>
    <t>4</t>
  </si>
  <si>
    <t>Brigadegebouw</t>
  </si>
  <si>
    <t>16A</t>
  </si>
  <si>
    <t>2</t>
  </si>
  <si>
    <t>26H23</t>
  </si>
  <si>
    <t>LEGERPLAATS ERMELO</t>
  </si>
  <si>
    <t>38</t>
  </si>
  <si>
    <t>Bureelgebouw</t>
  </si>
  <si>
    <t>10A</t>
  </si>
  <si>
    <t>12</t>
  </si>
  <si>
    <t>39</t>
  </si>
  <si>
    <t>Wachtgebouw</t>
  </si>
  <si>
    <t>18</t>
  </si>
  <si>
    <t>48</t>
  </si>
  <si>
    <t>Kantoor- / Lesgebouw</t>
  </si>
  <si>
    <t>42</t>
  </si>
  <si>
    <t>512</t>
  </si>
  <si>
    <t>8</t>
  </si>
  <si>
    <t>52</t>
  </si>
  <si>
    <t>Pompgebouw</t>
  </si>
  <si>
    <t>60</t>
  </si>
  <si>
    <t>Ketelhuis</t>
  </si>
  <si>
    <t>3A</t>
  </si>
  <si>
    <t>85</t>
  </si>
  <si>
    <t>Magazijn</t>
  </si>
  <si>
    <t>9A</t>
  </si>
  <si>
    <t>6</t>
  </si>
  <si>
    <t>Reinwaterkelder</t>
  </si>
  <si>
    <t>124</t>
  </si>
  <si>
    <t>104</t>
  </si>
  <si>
    <t>129</t>
  </si>
  <si>
    <t>Pompgebouw / Reinwaterkelder</t>
  </si>
  <si>
    <t>K1</t>
  </si>
  <si>
    <t>K101</t>
  </si>
  <si>
    <t>184</t>
  </si>
  <si>
    <t>117</t>
  </si>
  <si>
    <t>206</t>
  </si>
  <si>
    <t>Lesgebouw</t>
  </si>
  <si>
    <t>017</t>
  </si>
  <si>
    <t>002</t>
  </si>
  <si>
    <t>32F11</t>
  </si>
  <si>
    <t>LEGERPLAATS STROE</t>
  </si>
  <si>
    <t>Telefooncentrale / Bureelgebouw</t>
  </si>
  <si>
    <t>4B</t>
  </si>
  <si>
    <t>33A01</t>
  </si>
  <si>
    <t>KAMP NIEUW MILLIGEN</t>
  </si>
  <si>
    <t>56</t>
  </si>
  <si>
    <t>Werkplaats / Bureelgebouw</t>
  </si>
  <si>
    <t>57</t>
  </si>
  <si>
    <t>49</t>
  </si>
  <si>
    <t>98</t>
  </si>
  <si>
    <t>33A12</t>
  </si>
  <si>
    <t>STRAALZENDER NIEUW MILLIGEN</t>
  </si>
  <si>
    <t>219</t>
  </si>
  <si>
    <t>Straalzenderonderkomen</t>
  </si>
  <si>
    <t>CLSK</t>
  </si>
  <si>
    <t>33B03</t>
  </si>
  <si>
    <t>WP 'T LOO APELDOORN</t>
  </si>
  <si>
    <t>4A</t>
  </si>
  <si>
    <t>33B05</t>
  </si>
  <si>
    <t>BRIGADE VELUWE</t>
  </si>
  <si>
    <t>Stafgebouw District</t>
  </si>
  <si>
    <t>07A</t>
  </si>
  <si>
    <t>33B18</t>
  </si>
  <si>
    <t>KONING WILLEM III KAZERNE</t>
  </si>
  <si>
    <t>55</t>
  </si>
  <si>
    <t>Multifunctioneel Gebouw</t>
  </si>
  <si>
    <t>A212</t>
  </si>
  <si>
    <t>Techn. staat koelinst. &lt; 5 ton CO2 computerkoeling 1j NW per 01-01-2016</t>
  </si>
  <si>
    <t xml:space="preserve">-13-116- Besluit gefluoreerde broeikasgassen: art. 4 /  / </t>
  </si>
  <si>
    <t>10</t>
  </si>
  <si>
    <t>Bureelgebouw / GHC</t>
  </si>
  <si>
    <t>78</t>
  </si>
  <si>
    <t>19</t>
  </si>
  <si>
    <t>20</t>
  </si>
  <si>
    <t>Koelinstallatie centraal</t>
  </si>
  <si>
    <t>26D01</t>
  </si>
  <si>
    <t>ANTENNEPARK ZEEWOLDE</t>
  </si>
  <si>
    <t>Zendergebouw</t>
  </si>
  <si>
    <t>DMO</t>
  </si>
  <si>
    <t>80</t>
  </si>
  <si>
    <t>121</t>
  </si>
  <si>
    <t>Magazijn / Bureel</t>
  </si>
  <si>
    <t>31</t>
  </si>
  <si>
    <t>27A02</t>
  </si>
  <si>
    <t>POST 'T HARDE</t>
  </si>
  <si>
    <t>18A</t>
  </si>
  <si>
    <t>37</t>
  </si>
  <si>
    <t>79</t>
  </si>
  <si>
    <t>Museum</t>
  </si>
  <si>
    <t>103</t>
  </si>
  <si>
    <t>32F02</t>
  </si>
  <si>
    <t>KAMP AOCS NW MILLIGEN</t>
  </si>
  <si>
    <t>260</t>
  </si>
  <si>
    <t>Bunker MilATCC</t>
  </si>
  <si>
    <t>112E</t>
  </si>
  <si>
    <t>112R</t>
  </si>
  <si>
    <t>300</t>
  </si>
  <si>
    <t>Kantoorgebouw ARS</t>
  </si>
  <si>
    <t>35</t>
  </si>
  <si>
    <t>35B</t>
  </si>
  <si>
    <t>540</t>
  </si>
  <si>
    <t>Bedrijfsrestaurant</t>
  </si>
  <si>
    <t>111</t>
  </si>
  <si>
    <t>66</t>
  </si>
  <si>
    <t>Sportgebouw</t>
  </si>
  <si>
    <t>1.02</t>
  </si>
  <si>
    <t>210A</t>
  </si>
  <si>
    <t>107</t>
  </si>
  <si>
    <t>83</t>
  </si>
  <si>
    <t>Medisch Centrum</t>
  </si>
  <si>
    <t>015</t>
  </si>
  <si>
    <t>Kantoorgebouw</t>
  </si>
  <si>
    <t>018</t>
  </si>
  <si>
    <t>40</t>
  </si>
  <si>
    <t>A201</t>
  </si>
  <si>
    <t>Wacht- / Bureelgebouw</t>
  </si>
  <si>
    <t>21</t>
  </si>
  <si>
    <t>84</t>
  </si>
  <si>
    <t>47B</t>
  </si>
  <si>
    <t>109</t>
  </si>
  <si>
    <t>Berging onderdelen</t>
  </si>
  <si>
    <t>113</t>
  </si>
  <si>
    <t>525</t>
  </si>
  <si>
    <t>220</t>
  </si>
  <si>
    <t>019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</si>
  <si>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</si>
  <si>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</si>
  <si>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</si>
  <si>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</si>
  <si>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</si>
  <si>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</si>
  <si>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</si>
  <si>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</si>
  <si>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</si>
  <si>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</si>
  <si>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</si>
  <si>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</si>
  <si>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Juttepeerlaan 1</t>
  </si>
  <si>
    <t>3897LK</t>
  </si>
  <si>
    <t>Zeewolde</t>
  </si>
  <si>
    <t>NL</t>
  </si>
  <si>
    <t>Leuvenumseweg 70</t>
  </si>
  <si>
    <t>3852AS</t>
  </si>
  <si>
    <t>Ermelo</t>
  </si>
  <si>
    <t>Leuvenumseweg 88</t>
  </si>
  <si>
    <t>3852AV</t>
  </si>
  <si>
    <t>Graaf Reinoldweg 39</t>
  </si>
  <si>
    <t>8084JG</t>
  </si>
  <si>
    <t>t Harde</t>
  </si>
  <si>
    <t>Kolonel D.J. Teesweg 1</t>
  </si>
  <si>
    <t>8091AT</t>
  </si>
  <si>
    <t>Wezep</t>
  </si>
  <si>
    <t>Eperweg 149</t>
  </si>
  <si>
    <t>8084HE</t>
  </si>
  <si>
    <t>Amersfoortseweg 248</t>
  </si>
  <si>
    <t>3888NS</t>
  </si>
  <si>
    <t>Uddel</t>
  </si>
  <si>
    <t>Wolweg 100</t>
  </si>
  <si>
    <t>3776LR</t>
  </si>
  <si>
    <t>Stroe</t>
  </si>
  <si>
    <t>Wolweg 86</t>
  </si>
  <si>
    <t>Meervelderweg 19</t>
  </si>
  <si>
    <t>3888NH</t>
  </si>
  <si>
    <t>Tuinmanslaan 22E</t>
  </si>
  <si>
    <t>7315HJ</t>
  </si>
  <si>
    <t>Apeldoorn</t>
  </si>
  <si>
    <t>Loseweg 140</t>
  </si>
  <si>
    <t>7315HA</t>
  </si>
  <si>
    <t>Frankenlaan 70</t>
  </si>
  <si>
    <t>7312TG</t>
  </si>
  <si>
    <t>Otterloseweg 5</t>
  </si>
  <si>
    <t>6732BR</t>
  </si>
  <si>
    <t>Harskamp</t>
  </si>
  <si>
    <t>Clement Van Maasdijklaan 5</t>
  </si>
  <si>
    <t>6816TW</t>
  </si>
  <si>
    <t>Arnhem</t>
  </si>
  <si>
    <t>Bijlage 4: Keuringsplan</t>
  </si>
  <si>
    <t>Titel</t>
  </si>
  <si>
    <t>Uitvoeringsjaar</t>
  </si>
  <si>
    <t>Opdrachtnummer</t>
  </si>
  <si>
    <t>SAPnummer</t>
  </si>
  <si>
    <t>Aanmaakdatum</t>
  </si>
  <si>
    <t>Koelinstallaties OOST P3 2017-2019</t>
  </si>
  <si>
    <t>P-1003851-P-003</t>
  </si>
  <si>
    <t>De activiteiten dienen uitgevoerd te worden in de maand aangeduid met '1'.</t>
  </si>
  <si>
    <t>Sommige activiteiten hebben voor het moment van uitvoering een bandbreedte aangeduid met '0'.</t>
  </si>
</sst>
</file>

<file path=xl/styles.xml><?xml version="1.0" encoding="utf-8"?>
<styleSheet xmlns="http://schemas.openxmlformats.org/spreadsheetml/2006/main">
  <numFmts count="1">
    <numFmt numFmtId="164" formatCode="d/mmm/yyyy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  <xf numFmtId="0" fontId="0" fillId="0" borderId="0" xfId="0" quotePrefix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tabSelected="1" workbookViewId="0"/>
  </sheetViews>
  <sheetFormatPr defaultRowHeight="15"/>
  <cols>
    <col min="1" max="1" width="21.42578125" bestFit="1" customWidth="1"/>
    <col min="2" max="2" width="32.42578125" bestFit="1" customWidth="1"/>
  </cols>
  <sheetData>
    <row r="1" spans="1:2">
      <c r="A1" s="2" t="s">
        <v>258</v>
      </c>
      <c r="B1" s="2"/>
    </row>
    <row r="3" spans="1:2">
      <c r="A3" t="s">
        <v>259</v>
      </c>
      <c r="B3" t="s">
        <v>264</v>
      </c>
    </row>
    <row r="4" spans="1:2">
      <c r="A4" t="s">
        <v>260</v>
      </c>
      <c r="B4">
        <v>2017</v>
      </c>
    </row>
    <row r="5" spans="1:2">
      <c r="A5" t="s">
        <v>261</v>
      </c>
      <c r="B5" t="s">
        <v>265</v>
      </c>
    </row>
    <row r="6" spans="1:2">
      <c r="A6" t="s">
        <v>262</v>
      </c>
      <c r="B6" t="s">
        <v>265</v>
      </c>
    </row>
    <row r="7" spans="1:2">
      <c r="A7" t="s">
        <v>263</v>
      </c>
      <c r="B7" s="1">
        <v>42936</v>
      </c>
    </row>
    <row r="13" spans="1:2">
      <c r="A13" t="s">
        <v>266</v>
      </c>
    </row>
    <row r="14" spans="1:2">
      <c r="A14" t="s">
        <v>267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100"/>
  <sheetViews>
    <sheetView workbookViewId="0"/>
  </sheetViews>
  <sheetFormatPr defaultRowHeight="15"/>
  <cols>
    <col min="1" max="1" width="15.7109375" bestFit="1" customWidth="1"/>
    <col min="2" max="2" width="20.5703125" hidden="1" customWidth="1"/>
    <col min="3" max="3" width="21.85546875" bestFit="1" customWidth="1"/>
    <col min="4" max="4" width="12" bestFit="1" customWidth="1"/>
    <col min="5" max="5" width="86" bestFit="1" customWidth="1"/>
    <col min="6" max="6" width="98.42578125" bestFit="1" customWidth="1"/>
    <col min="7" max="7" width="13.140625" bestFit="1" customWidth="1"/>
    <col min="8" max="8" width="14.85546875" bestFit="1" customWidth="1"/>
    <col min="9" max="9" width="25.28515625" bestFit="1" customWidth="1"/>
    <col min="10" max="10" width="26.7109375" bestFit="1" customWidth="1"/>
    <col min="11" max="11" width="16.85546875" bestFit="1" customWidth="1"/>
    <col min="12" max="12" width="15" bestFit="1" customWidth="1"/>
    <col min="14" max="14" width="30.42578125" bestFit="1" customWidth="1"/>
    <col min="15" max="15" width="10.85546875" bestFit="1" customWidth="1"/>
    <col min="16" max="16" width="31.710937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13.42578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42" max="42" width="0" hidden="1" customWidth="1"/>
  </cols>
  <sheetData>
    <row r="1" spans="1:4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212</v>
      </c>
      <c r="AK1" s="4" t="s">
        <v>213</v>
      </c>
      <c r="AL1" s="3" t="s">
        <v>214</v>
      </c>
      <c r="AP1" t="s">
        <v>207</v>
      </c>
    </row>
    <row r="2" spans="1:42">
      <c r="A2">
        <v>900072138</v>
      </c>
      <c r="B2">
        <v>20</v>
      </c>
      <c r="C2" t="s">
        <v>35</v>
      </c>
      <c r="D2">
        <v>736192</v>
      </c>
      <c r="E2" t="s">
        <v>36</v>
      </c>
      <c r="F2" t="s">
        <v>37</v>
      </c>
      <c r="G2">
        <v>12</v>
      </c>
      <c r="H2" t="s">
        <v>38</v>
      </c>
      <c r="I2" t="s">
        <v>39</v>
      </c>
      <c r="J2" t="s">
        <v>40</v>
      </c>
      <c r="K2" s="1">
        <v>42335</v>
      </c>
      <c r="L2">
        <v>1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47</v>
      </c>
      <c r="U2" t="s">
        <v>48</v>
      </c>
      <c r="V2">
        <v>3018</v>
      </c>
      <c r="W2">
        <v>503</v>
      </c>
      <c r="X2" s="5"/>
      <c r="Z2" s="5"/>
      <c r="AB2" s="5"/>
      <c r="AD2" s="5"/>
      <c r="AF2" s="5"/>
      <c r="AH2" s="5">
        <v>1</v>
      </c>
      <c r="AJ2" s="7" t="s">
        <v>211</v>
      </c>
      <c r="AK2" s="8"/>
      <c r="AL2" s="10" t="str">
        <f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P2" t="s">
        <v>208</v>
      </c>
    </row>
    <row r="3" spans="1:42">
      <c r="A3">
        <v>900049746</v>
      </c>
      <c r="B3">
        <v>20</v>
      </c>
      <c r="C3" t="s">
        <v>35</v>
      </c>
      <c r="D3">
        <v>736048</v>
      </c>
      <c r="E3" t="s">
        <v>36</v>
      </c>
      <c r="F3" t="s">
        <v>37</v>
      </c>
      <c r="G3">
        <v>6</v>
      </c>
      <c r="H3" t="s">
        <v>38</v>
      </c>
      <c r="I3" t="s">
        <v>39</v>
      </c>
      <c r="J3" t="s">
        <v>40</v>
      </c>
      <c r="K3" s="1">
        <v>42646</v>
      </c>
      <c r="L3">
        <v>1</v>
      </c>
      <c r="M3" t="s">
        <v>49</v>
      </c>
      <c r="N3" t="s">
        <v>50</v>
      </c>
      <c r="O3" t="s">
        <v>51</v>
      </c>
      <c r="P3" t="s">
        <v>52</v>
      </c>
      <c r="Q3" t="s">
        <v>45</v>
      </c>
      <c r="R3" t="s">
        <v>53</v>
      </c>
      <c r="S3" t="s">
        <v>47</v>
      </c>
      <c r="T3" t="s">
        <v>47</v>
      </c>
      <c r="U3" t="s">
        <v>48</v>
      </c>
      <c r="V3">
        <v>3018</v>
      </c>
      <c r="W3">
        <v>503</v>
      </c>
      <c r="X3" s="5"/>
      <c r="Z3" s="5"/>
      <c r="AB3" s="5"/>
      <c r="AD3" s="5"/>
      <c r="AF3" s="5"/>
      <c r="AG3" s="6">
        <v>1</v>
      </c>
      <c r="AH3" s="5"/>
      <c r="AJ3" s="7" t="s">
        <v>211</v>
      </c>
      <c r="AK3" s="8"/>
      <c r="AL3" s="10" t="str">
        <f xml:space="preserve"> IF(AND(AJ3="Goedgekeurd", AK3&lt;&gt;""), M3&amp;"_"&amp;O3&amp;"_"&amp;A3&amp;"_"&amp;D3&amp;"_"&amp;TEXT(AK3,"dd-mm-")&amp;YEAR(AK3), IF(AND(AK3&lt;&gt;"", AJ3&lt;&gt;"In opdracht", AJ3&lt;&gt;"Goedgekeurd", AJ3&lt;&gt;""), "Vermelden op mancolijst met KeuringID:  "&amp;D3,"&lt; Vul hiernaast de juiste status en datum in."))</f>
        <v>&lt; Vul hiernaast de juiste status en datum in.</v>
      </c>
      <c r="AP3" t="s">
        <v>209</v>
      </c>
    </row>
    <row r="4" spans="1:42">
      <c r="A4">
        <v>900049742</v>
      </c>
      <c r="B4">
        <v>20</v>
      </c>
      <c r="C4" t="s">
        <v>35</v>
      </c>
      <c r="D4">
        <v>736044</v>
      </c>
      <c r="E4" t="s">
        <v>36</v>
      </c>
      <c r="F4" t="s">
        <v>37</v>
      </c>
      <c r="G4">
        <v>6</v>
      </c>
      <c r="H4" t="s">
        <v>38</v>
      </c>
      <c r="I4" t="s">
        <v>39</v>
      </c>
      <c r="J4" t="s">
        <v>40</v>
      </c>
      <c r="K4" s="1">
        <v>42646</v>
      </c>
      <c r="L4">
        <v>1</v>
      </c>
      <c r="M4" t="s">
        <v>49</v>
      </c>
      <c r="N4" t="s">
        <v>50</v>
      </c>
      <c r="O4" t="s">
        <v>51</v>
      </c>
      <c r="P4" t="s">
        <v>52</v>
      </c>
      <c r="Q4" t="s">
        <v>45</v>
      </c>
      <c r="R4" t="s">
        <v>53</v>
      </c>
      <c r="S4" t="s">
        <v>47</v>
      </c>
      <c r="T4" t="s">
        <v>47</v>
      </c>
      <c r="U4" t="s">
        <v>48</v>
      </c>
      <c r="V4">
        <v>3018</v>
      </c>
      <c r="W4">
        <v>503</v>
      </c>
      <c r="X4" s="5"/>
      <c r="Z4" s="5"/>
      <c r="AB4" s="5"/>
      <c r="AD4" s="5"/>
      <c r="AF4" s="5"/>
      <c r="AG4" s="6">
        <v>1</v>
      </c>
      <c r="AH4" s="5"/>
      <c r="AJ4" s="7" t="s">
        <v>211</v>
      </c>
      <c r="AK4" s="8"/>
      <c r="AL4" s="10" t="str">
        <f xml:space="preserve"> IF(AND(AJ4="Goedgekeurd", AK4&lt;&gt;""), M4&amp;"_"&amp;O4&amp;"_"&amp;A4&amp;"_"&amp;D4&amp;"_"&amp;TEXT(AK4,"dd-mm-")&amp;YEAR(AK4), IF(AND(AK4&lt;&gt;"", AJ4&lt;&gt;"In opdracht", AJ4&lt;&gt;"Goedgekeurd", AJ4&lt;&gt;""), "Vermelden op mancolijst met KeuringID:  "&amp;D4,"&lt; Vul hiernaast de juiste status en datum in."))</f>
        <v>&lt; Vul hiernaast de juiste status en datum in.</v>
      </c>
      <c r="AP4" t="s">
        <v>210</v>
      </c>
    </row>
    <row r="5" spans="1:42">
      <c r="A5">
        <v>900049743</v>
      </c>
      <c r="B5">
        <v>20</v>
      </c>
      <c r="C5" t="s">
        <v>35</v>
      </c>
      <c r="D5">
        <v>736045</v>
      </c>
      <c r="E5" t="s">
        <v>36</v>
      </c>
      <c r="F5" t="s">
        <v>37</v>
      </c>
      <c r="G5">
        <v>6</v>
      </c>
      <c r="H5" t="s">
        <v>38</v>
      </c>
      <c r="I5" t="s">
        <v>39</v>
      </c>
      <c r="J5" t="s">
        <v>40</v>
      </c>
      <c r="K5" s="1">
        <v>42697</v>
      </c>
      <c r="L5">
        <v>1</v>
      </c>
      <c r="M5" t="s">
        <v>49</v>
      </c>
      <c r="N5" t="s">
        <v>50</v>
      </c>
      <c r="O5" t="s">
        <v>51</v>
      </c>
      <c r="P5" t="s">
        <v>52</v>
      </c>
      <c r="Q5" t="s">
        <v>45</v>
      </c>
      <c r="R5" t="s">
        <v>53</v>
      </c>
      <c r="S5" t="s">
        <v>47</v>
      </c>
      <c r="T5" t="s">
        <v>47</v>
      </c>
      <c r="U5" t="s">
        <v>48</v>
      </c>
      <c r="V5">
        <v>3018</v>
      </c>
      <c r="W5">
        <v>503</v>
      </c>
      <c r="X5" s="5"/>
      <c r="Z5" s="5"/>
      <c r="AB5" s="5"/>
      <c r="AD5" s="5"/>
      <c r="AF5" s="5"/>
      <c r="AH5" s="5">
        <v>1</v>
      </c>
      <c r="AJ5" s="7" t="s">
        <v>211</v>
      </c>
      <c r="AK5" s="8"/>
      <c r="AL5" s="10" t="str">
        <f xml:space="preserve"> IF(AND(AJ5="Goedgekeurd", AK5&lt;&gt;""), M5&amp;"_"&amp;O5&amp;"_"&amp;A5&amp;"_"&amp;D5&amp;"_"&amp;TEXT(AK5,"dd-mm-")&amp;YEAR(AK5), IF(AND(AK5&lt;&gt;"", AJ5&lt;&gt;"In opdracht", AJ5&lt;&gt;"Goedgekeurd", AJ5&lt;&gt;""), "Vermelden op mancolijst met KeuringID:  "&amp;D5,"&lt; Vul hiernaast de juiste status en datum in."))</f>
        <v>&lt; Vul hiernaast de juiste status en datum in.</v>
      </c>
      <c r="AP5" t="s">
        <v>211</v>
      </c>
    </row>
    <row r="6" spans="1:42">
      <c r="A6">
        <v>900049745</v>
      </c>
      <c r="B6">
        <v>20</v>
      </c>
      <c r="C6" t="s">
        <v>35</v>
      </c>
      <c r="D6">
        <v>736047</v>
      </c>
      <c r="E6" t="s">
        <v>36</v>
      </c>
      <c r="F6" t="s">
        <v>37</v>
      </c>
      <c r="G6">
        <v>6</v>
      </c>
      <c r="H6" t="s">
        <v>38</v>
      </c>
      <c r="I6" t="s">
        <v>39</v>
      </c>
      <c r="J6" t="s">
        <v>40</v>
      </c>
      <c r="K6" s="1">
        <v>42697</v>
      </c>
      <c r="L6">
        <v>1</v>
      </c>
      <c r="M6" t="s">
        <v>49</v>
      </c>
      <c r="N6" t="s">
        <v>50</v>
      </c>
      <c r="O6" t="s">
        <v>51</v>
      </c>
      <c r="P6" t="s">
        <v>52</v>
      </c>
      <c r="Q6" t="s">
        <v>45</v>
      </c>
      <c r="R6" t="s">
        <v>53</v>
      </c>
      <c r="S6" t="s">
        <v>47</v>
      </c>
      <c r="T6" t="s">
        <v>47</v>
      </c>
      <c r="U6" t="s">
        <v>48</v>
      </c>
      <c r="V6">
        <v>3018</v>
      </c>
      <c r="W6">
        <v>503</v>
      </c>
      <c r="X6" s="5"/>
      <c r="Z6" s="5"/>
      <c r="AB6" s="5"/>
      <c r="AD6" s="5"/>
      <c r="AF6" s="5"/>
      <c r="AH6" s="5">
        <v>1</v>
      </c>
      <c r="AJ6" s="7" t="s">
        <v>211</v>
      </c>
      <c r="AK6" s="8"/>
      <c r="AL6" s="10" t="str">
        <f xml:space="preserve"> IF(AND(AJ6="Goedgekeurd", AK6&lt;&gt;""), M6&amp;"_"&amp;O6&amp;"_"&amp;A6&amp;"_"&amp;D6&amp;"_"&amp;TEXT(AK6,"dd-mm-")&amp;YEAR(AK6), IF(AND(AK6&lt;&gt;"", AJ6&lt;&gt;"In opdracht", AJ6&lt;&gt;"Goedgekeurd", AJ6&lt;&gt;""), "Vermelden op mancolijst met KeuringID:  "&amp;D6,"&lt; Vul hiernaast de juiste status en datum in."))</f>
        <v>&lt; Vul hiernaast de juiste status en datum in.</v>
      </c>
    </row>
    <row r="7" spans="1:42">
      <c r="A7">
        <v>900049747</v>
      </c>
      <c r="B7">
        <v>20</v>
      </c>
      <c r="C7" t="s">
        <v>35</v>
      </c>
      <c r="D7">
        <v>736049</v>
      </c>
      <c r="E7" t="s">
        <v>36</v>
      </c>
      <c r="F7" t="s">
        <v>37</v>
      </c>
      <c r="G7">
        <v>6</v>
      </c>
      <c r="H7" t="s">
        <v>38</v>
      </c>
      <c r="I7" t="s">
        <v>39</v>
      </c>
      <c r="J7" t="s">
        <v>40</v>
      </c>
      <c r="K7" s="1">
        <v>42646</v>
      </c>
      <c r="L7">
        <v>1</v>
      </c>
      <c r="M7" t="s">
        <v>49</v>
      </c>
      <c r="N7" t="s">
        <v>50</v>
      </c>
      <c r="O7" t="s">
        <v>51</v>
      </c>
      <c r="P7" t="s">
        <v>52</v>
      </c>
      <c r="Q7" t="s">
        <v>45</v>
      </c>
      <c r="R7" t="s">
        <v>53</v>
      </c>
      <c r="S7" t="s">
        <v>47</v>
      </c>
      <c r="T7" t="s">
        <v>47</v>
      </c>
      <c r="U7" t="s">
        <v>48</v>
      </c>
      <c r="V7">
        <v>3018</v>
      </c>
      <c r="W7">
        <v>503</v>
      </c>
      <c r="X7" s="5"/>
      <c r="Z7" s="5"/>
      <c r="AB7" s="5"/>
      <c r="AD7" s="5"/>
      <c r="AF7" s="5"/>
      <c r="AG7" s="6">
        <v>1</v>
      </c>
      <c r="AH7" s="5"/>
      <c r="AJ7" s="7" t="s">
        <v>211</v>
      </c>
      <c r="AK7" s="8"/>
      <c r="AL7" s="10" t="str">
        <f xml:space="preserve"> IF(AND(AJ7="Goedgekeurd", AK7&lt;&gt;""), M7&amp;"_"&amp;O7&amp;"_"&amp;A7&amp;"_"&amp;D7&amp;"_"&amp;TEXT(AK7,"dd-mm-")&amp;YEAR(AK7), IF(AND(AK7&lt;&gt;"", AJ7&lt;&gt;"In opdracht", AJ7&lt;&gt;"Goedgekeurd", AJ7&lt;&gt;""), "Vermelden op mancolijst met KeuringID:  "&amp;D7,"&lt; Vul hiernaast de juiste status en datum in."))</f>
        <v>&lt; Vul hiernaast de juiste status en datum in.</v>
      </c>
    </row>
    <row r="8" spans="1:42">
      <c r="A8">
        <v>900049748</v>
      </c>
      <c r="B8">
        <v>20</v>
      </c>
      <c r="C8" t="s">
        <v>35</v>
      </c>
      <c r="D8">
        <v>736050</v>
      </c>
      <c r="E8" t="s">
        <v>36</v>
      </c>
      <c r="F8" t="s">
        <v>37</v>
      </c>
      <c r="G8">
        <v>6</v>
      </c>
      <c r="H8" t="s">
        <v>38</v>
      </c>
      <c r="I8" t="s">
        <v>39</v>
      </c>
      <c r="J8" t="s">
        <v>40</v>
      </c>
      <c r="K8" s="1">
        <v>42646</v>
      </c>
      <c r="L8">
        <v>1</v>
      </c>
      <c r="M8" t="s">
        <v>49</v>
      </c>
      <c r="N8" t="s">
        <v>50</v>
      </c>
      <c r="O8" t="s">
        <v>51</v>
      </c>
      <c r="P8" t="s">
        <v>52</v>
      </c>
      <c r="Q8" t="s">
        <v>45</v>
      </c>
      <c r="R8" t="s">
        <v>53</v>
      </c>
      <c r="S8" t="s">
        <v>47</v>
      </c>
      <c r="T8" t="s">
        <v>47</v>
      </c>
      <c r="U8" t="s">
        <v>48</v>
      </c>
      <c r="V8">
        <v>3018</v>
      </c>
      <c r="W8">
        <v>503</v>
      </c>
      <c r="X8" s="5"/>
      <c r="Z8" s="5"/>
      <c r="AB8" s="5"/>
      <c r="AD8" s="5"/>
      <c r="AF8" s="5"/>
      <c r="AG8" s="6">
        <v>1</v>
      </c>
      <c r="AH8" s="5"/>
      <c r="AJ8" s="7" t="s">
        <v>211</v>
      </c>
      <c r="AK8" s="8"/>
      <c r="AL8" s="10" t="str">
        <f xml:space="preserve"> IF(AND(AJ8="Goedgekeurd", AK8&lt;&gt;""), M8&amp;"_"&amp;O8&amp;"_"&amp;A8&amp;"_"&amp;D8&amp;"_"&amp;TEXT(AK8,"dd-mm-")&amp;YEAR(AK8), IF(AND(AK8&lt;&gt;"", AJ8&lt;&gt;"In opdracht", AJ8&lt;&gt;"Goedgekeurd", AJ8&lt;&gt;""), "Vermelden op mancolijst met KeuringID:  "&amp;D8,"&lt; Vul hiernaast de juiste status en datum in."))</f>
        <v>&lt; Vul hiernaast de juiste status en datum in.</v>
      </c>
    </row>
    <row r="9" spans="1:42">
      <c r="A9">
        <v>900049749</v>
      </c>
      <c r="B9">
        <v>20</v>
      </c>
      <c r="C9" t="s">
        <v>35</v>
      </c>
      <c r="D9">
        <v>736051</v>
      </c>
      <c r="E9" t="s">
        <v>36</v>
      </c>
      <c r="F9" t="s">
        <v>37</v>
      </c>
      <c r="G9">
        <v>6</v>
      </c>
      <c r="H9" t="s">
        <v>38</v>
      </c>
      <c r="I9" t="s">
        <v>39</v>
      </c>
      <c r="J9" t="s">
        <v>40</v>
      </c>
      <c r="K9" s="1">
        <v>42646</v>
      </c>
      <c r="L9">
        <v>1</v>
      </c>
      <c r="M9" t="s">
        <v>49</v>
      </c>
      <c r="N9" t="s">
        <v>50</v>
      </c>
      <c r="O9" t="s">
        <v>51</v>
      </c>
      <c r="P9" t="s">
        <v>52</v>
      </c>
      <c r="Q9" t="s">
        <v>45</v>
      </c>
      <c r="R9" t="s">
        <v>53</v>
      </c>
      <c r="S9" t="s">
        <v>47</v>
      </c>
      <c r="T9" t="s">
        <v>47</v>
      </c>
      <c r="U9" t="s">
        <v>48</v>
      </c>
      <c r="V9">
        <v>3018</v>
      </c>
      <c r="W9">
        <v>503</v>
      </c>
      <c r="X9" s="5"/>
      <c r="Z9" s="5"/>
      <c r="AB9" s="5"/>
      <c r="AD9" s="5"/>
      <c r="AF9" s="5"/>
      <c r="AG9" s="6">
        <v>1</v>
      </c>
      <c r="AH9" s="5"/>
      <c r="AJ9" s="7" t="s">
        <v>211</v>
      </c>
      <c r="AK9" s="8"/>
      <c r="AL9" s="10" t="str">
        <f xml:space="preserve"> IF(AND(AJ9="Goedgekeurd", AK9&lt;&gt;""), M9&amp;"_"&amp;O9&amp;"_"&amp;A9&amp;"_"&amp;D9&amp;"_"&amp;TEXT(AK9,"dd-mm-")&amp;YEAR(AK9), IF(AND(AK9&lt;&gt;"", AJ9&lt;&gt;"In opdracht", AJ9&lt;&gt;"Goedgekeurd", AJ9&lt;&gt;""), "Vermelden op mancolijst met KeuringID:  "&amp;D9,"&lt; Vul hiernaast de juiste status en datum in."))</f>
        <v>&lt; Vul hiernaast de juiste status en datum in.</v>
      </c>
    </row>
    <row r="10" spans="1:42">
      <c r="A10">
        <v>900049744</v>
      </c>
      <c r="B10">
        <v>20</v>
      </c>
      <c r="C10" t="s">
        <v>35</v>
      </c>
      <c r="D10">
        <v>736046</v>
      </c>
      <c r="E10" t="s">
        <v>36</v>
      </c>
      <c r="F10" t="s">
        <v>37</v>
      </c>
      <c r="G10">
        <v>6</v>
      </c>
      <c r="H10" t="s">
        <v>38</v>
      </c>
      <c r="I10" t="s">
        <v>39</v>
      </c>
      <c r="J10" t="s">
        <v>40</v>
      </c>
      <c r="K10" s="1">
        <v>42697</v>
      </c>
      <c r="L10">
        <v>1</v>
      </c>
      <c r="M10" t="s">
        <v>49</v>
      </c>
      <c r="N10" t="s">
        <v>50</v>
      </c>
      <c r="O10" t="s">
        <v>51</v>
      </c>
      <c r="P10" t="s">
        <v>52</v>
      </c>
      <c r="Q10" t="s">
        <v>45</v>
      </c>
      <c r="R10" t="s">
        <v>53</v>
      </c>
      <c r="S10" t="s">
        <v>47</v>
      </c>
      <c r="T10" t="s">
        <v>47</v>
      </c>
      <c r="U10" t="s">
        <v>48</v>
      </c>
      <c r="V10">
        <v>3018</v>
      </c>
      <c r="W10">
        <v>503</v>
      </c>
      <c r="X10" s="5"/>
      <c r="Z10" s="5"/>
      <c r="AB10" s="5"/>
      <c r="AD10" s="5"/>
      <c r="AF10" s="5"/>
      <c r="AH10" s="5">
        <v>1</v>
      </c>
      <c r="AJ10" s="7" t="s">
        <v>211</v>
      </c>
      <c r="AK10" s="8"/>
      <c r="AL10" s="10" t="str">
        <f xml:space="preserve"> IF(AND(AJ10="Goedgekeurd", AK10&lt;&gt;""), M10&amp;"_"&amp;O10&amp;"_"&amp;A10&amp;"_"&amp;D10&amp;"_"&amp;TEXT(AK10,"dd-mm-")&amp;YEAR(AK10), IF(AND(AK10&lt;&gt;"", AJ10&lt;&gt;"In opdracht", AJ10&lt;&gt;"Goedgekeurd", AJ10&lt;&gt;""), "Vermelden op mancolijst met KeuringID:  "&amp;D10,"&lt; Vul hiernaast de juiste status en datum in."))</f>
        <v>&lt; Vul hiernaast de juiste status en datum in.</v>
      </c>
    </row>
    <row r="11" spans="1:42">
      <c r="A11">
        <v>900050185</v>
      </c>
      <c r="B11">
        <v>20</v>
      </c>
      <c r="C11" t="s">
        <v>35</v>
      </c>
      <c r="D11">
        <v>736338</v>
      </c>
      <c r="E11" t="s">
        <v>36</v>
      </c>
      <c r="F11" t="s">
        <v>37</v>
      </c>
      <c r="G11">
        <v>12</v>
      </c>
      <c r="H11" t="s">
        <v>38</v>
      </c>
      <c r="I11" t="s">
        <v>39</v>
      </c>
      <c r="J11" t="s">
        <v>40</v>
      </c>
      <c r="K11" s="1">
        <v>42653</v>
      </c>
      <c r="L11">
        <v>1</v>
      </c>
      <c r="M11" t="s">
        <v>54</v>
      </c>
      <c r="N11" t="s">
        <v>55</v>
      </c>
      <c r="O11" t="s">
        <v>56</v>
      </c>
      <c r="P11" t="s">
        <v>57</v>
      </c>
      <c r="Q11" t="s">
        <v>45</v>
      </c>
      <c r="R11" t="s">
        <v>58</v>
      </c>
      <c r="S11" t="s">
        <v>59</v>
      </c>
      <c r="T11" t="s">
        <v>59</v>
      </c>
      <c r="U11" t="s">
        <v>48</v>
      </c>
      <c r="V11">
        <v>3018</v>
      </c>
      <c r="W11">
        <v>503</v>
      </c>
      <c r="X11" s="5"/>
      <c r="Z11" s="5"/>
      <c r="AB11" s="5"/>
      <c r="AD11" s="5"/>
      <c r="AF11" s="5"/>
      <c r="AG11" s="6">
        <v>1</v>
      </c>
      <c r="AH11" s="5"/>
      <c r="AJ11" s="7" t="s">
        <v>211</v>
      </c>
      <c r="AK11" s="8"/>
      <c r="AL11" s="10" t="str">
        <f xml:space="preserve"> IF(AND(AJ11="Goedgekeurd", AK11&lt;&gt;""), M11&amp;"_"&amp;O11&amp;"_"&amp;A11&amp;"_"&amp;D11&amp;"_"&amp;TEXT(AK11,"dd-mm-")&amp;YEAR(AK11), IF(AND(AK11&lt;&gt;"", AJ11&lt;&gt;"In opdracht", AJ11&lt;&gt;"Goedgekeurd", AJ11&lt;&gt;""), "Vermelden op mancolijst met KeuringID:  "&amp;D11,"&lt; Vul hiernaast de juiste status en datum in."))</f>
        <v>&lt; Vul hiernaast de juiste status en datum in.</v>
      </c>
    </row>
    <row r="12" spans="1:42">
      <c r="A12">
        <v>900112035</v>
      </c>
      <c r="B12">
        <v>20</v>
      </c>
      <c r="C12" t="s">
        <v>35</v>
      </c>
      <c r="D12">
        <v>736356</v>
      </c>
      <c r="E12" t="s">
        <v>36</v>
      </c>
      <c r="F12" t="s">
        <v>37</v>
      </c>
      <c r="G12">
        <v>12</v>
      </c>
      <c r="H12" t="s">
        <v>38</v>
      </c>
      <c r="I12" t="s">
        <v>39</v>
      </c>
      <c r="J12" t="s">
        <v>40</v>
      </c>
      <c r="K12" s="1">
        <v>42703</v>
      </c>
      <c r="L12">
        <v>1</v>
      </c>
      <c r="M12" t="s">
        <v>60</v>
      </c>
      <c r="N12" t="s">
        <v>61</v>
      </c>
      <c r="O12" t="s">
        <v>62</v>
      </c>
      <c r="P12" t="s">
        <v>63</v>
      </c>
      <c r="Q12" t="s">
        <v>45</v>
      </c>
      <c r="R12" t="s">
        <v>64</v>
      </c>
      <c r="S12" t="s">
        <v>47</v>
      </c>
      <c r="T12" t="s">
        <v>47</v>
      </c>
      <c r="U12" t="s">
        <v>48</v>
      </c>
      <c r="V12">
        <v>3018</v>
      </c>
      <c r="W12">
        <v>503</v>
      </c>
      <c r="X12" s="5"/>
      <c r="Z12" s="5"/>
      <c r="AB12" s="5"/>
      <c r="AD12" s="5"/>
      <c r="AF12" s="5"/>
      <c r="AH12" s="5">
        <v>1</v>
      </c>
      <c r="AJ12" s="7" t="s">
        <v>211</v>
      </c>
      <c r="AK12" s="8"/>
      <c r="AL12" s="10" t="str">
        <f xml:space="preserve"> IF(AND(AJ12="Goedgekeurd", AK12&lt;&gt;""), M12&amp;"_"&amp;O12&amp;"_"&amp;A12&amp;"_"&amp;D12&amp;"_"&amp;TEXT(AK12,"dd-mm-")&amp;YEAR(AK12), IF(AND(AK12&lt;&gt;"", AJ12&lt;&gt;"In opdracht", AJ12&lt;&gt;"Goedgekeurd", AJ12&lt;&gt;""), "Vermelden op mancolijst met KeuringID:  "&amp;D12,"&lt; Vul hiernaast de juiste status en datum in."))</f>
        <v>&lt; Vul hiernaast de juiste status en datum in.</v>
      </c>
    </row>
    <row r="13" spans="1:42">
      <c r="A13">
        <v>900095897</v>
      </c>
      <c r="B13">
        <v>20</v>
      </c>
      <c r="C13" t="s">
        <v>35</v>
      </c>
      <c r="D13">
        <v>736357</v>
      </c>
      <c r="E13" t="s">
        <v>36</v>
      </c>
      <c r="F13" t="s">
        <v>37</v>
      </c>
      <c r="G13">
        <v>12</v>
      </c>
      <c r="H13" t="s">
        <v>38</v>
      </c>
      <c r="I13" t="s">
        <v>39</v>
      </c>
      <c r="J13" t="s">
        <v>40</v>
      </c>
      <c r="K13" s="1">
        <v>42703</v>
      </c>
      <c r="L13">
        <v>1</v>
      </c>
      <c r="M13" t="s">
        <v>60</v>
      </c>
      <c r="N13" t="s">
        <v>61</v>
      </c>
      <c r="O13" t="s">
        <v>62</v>
      </c>
      <c r="P13" t="s">
        <v>63</v>
      </c>
      <c r="Q13" t="s">
        <v>45</v>
      </c>
      <c r="R13" t="s">
        <v>65</v>
      </c>
      <c r="S13" t="s">
        <v>47</v>
      </c>
      <c r="T13" t="s">
        <v>47</v>
      </c>
      <c r="U13" t="s">
        <v>48</v>
      </c>
      <c r="V13">
        <v>3018</v>
      </c>
      <c r="W13">
        <v>503</v>
      </c>
      <c r="X13" s="5"/>
      <c r="Z13" s="5"/>
      <c r="AB13" s="5"/>
      <c r="AD13" s="5"/>
      <c r="AF13" s="5"/>
      <c r="AH13" s="5">
        <v>1</v>
      </c>
      <c r="AJ13" s="7" t="s">
        <v>211</v>
      </c>
      <c r="AK13" s="8"/>
      <c r="AL13" s="10" t="str">
        <f xml:space="preserve"> IF(AND(AJ13="Goedgekeurd", AK13&lt;&gt;""), M13&amp;"_"&amp;O13&amp;"_"&amp;A13&amp;"_"&amp;D13&amp;"_"&amp;TEXT(AK13,"dd-mm-")&amp;YEAR(AK13), IF(AND(AK13&lt;&gt;"", AJ13&lt;&gt;"In opdracht", AJ13&lt;&gt;"Goedgekeurd", AJ13&lt;&gt;""), "Vermelden op mancolijst met KeuringID:  "&amp;D13,"&lt; Vul hiernaast de juiste status en datum in."))</f>
        <v>&lt; Vul hiernaast de juiste status en datum in.</v>
      </c>
    </row>
    <row r="14" spans="1:42">
      <c r="A14">
        <v>900049752</v>
      </c>
      <c r="B14">
        <v>20</v>
      </c>
      <c r="C14" t="s">
        <v>35</v>
      </c>
      <c r="D14">
        <v>736537</v>
      </c>
      <c r="E14" t="s">
        <v>66</v>
      </c>
      <c r="F14" t="s">
        <v>37</v>
      </c>
      <c r="G14">
        <v>3</v>
      </c>
      <c r="H14" t="s">
        <v>38</v>
      </c>
      <c r="I14" t="s">
        <v>39</v>
      </c>
      <c r="J14" t="s">
        <v>40</v>
      </c>
      <c r="K14" s="1">
        <v>42599</v>
      </c>
      <c r="L14">
        <v>1</v>
      </c>
      <c r="M14" t="s">
        <v>49</v>
      </c>
      <c r="N14" t="s">
        <v>50</v>
      </c>
      <c r="O14" t="s">
        <v>67</v>
      </c>
      <c r="P14" t="s">
        <v>52</v>
      </c>
      <c r="Q14" t="s">
        <v>45</v>
      </c>
      <c r="R14" t="s">
        <v>68</v>
      </c>
      <c r="S14" t="s">
        <v>47</v>
      </c>
      <c r="T14" t="s">
        <v>47</v>
      </c>
      <c r="U14" t="s">
        <v>48</v>
      </c>
      <c r="V14">
        <v>3018</v>
      </c>
      <c r="W14">
        <v>503</v>
      </c>
      <c r="X14" s="5"/>
      <c r="Z14" s="5"/>
      <c r="AB14" s="5"/>
      <c r="AD14" s="5"/>
      <c r="AF14" s="5"/>
      <c r="AH14" s="5">
        <v>1</v>
      </c>
      <c r="AJ14" s="7" t="s">
        <v>211</v>
      </c>
      <c r="AK14" s="8"/>
      <c r="AL14" s="10" t="str">
        <f xml:space="preserve"> IF(AND(AJ14="Goedgekeurd", AK14&lt;&gt;""), M14&amp;"_"&amp;O14&amp;"_"&amp;A14&amp;"_"&amp;D14&amp;"_"&amp;TEXT(AK14,"dd-mm-")&amp;YEAR(AK14), IF(AND(AK14&lt;&gt;"", AJ14&lt;&gt;"In opdracht", AJ14&lt;&gt;"Goedgekeurd", AJ14&lt;&gt;""), "Vermelden op mancolijst met KeuringID:  "&amp;D14,"&lt; Vul hiernaast de juiste status en datum in."))</f>
        <v>&lt; Vul hiernaast de juiste status en datum in.</v>
      </c>
    </row>
    <row r="15" spans="1:42">
      <c r="A15">
        <v>900049751</v>
      </c>
      <c r="B15">
        <v>20</v>
      </c>
      <c r="C15" t="s">
        <v>35</v>
      </c>
      <c r="D15">
        <v>736538</v>
      </c>
      <c r="E15" t="s">
        <v>66</v>
      </c>
      <c r="F15" t="s">
        <v>37</v>
      </c>
      <c r="G15">
        <v>6</v>
      </c>
      <c r="H15" t="s">
        <v>38</v>
      </c>
      <c r="I15" t="s">
        <v>39</v>
      </c>
      <c r="J15" t="s">
        <v>40</v>
      </c>
      <c r="K15" s="1">
        <v>42492</v>
      </c>
      <c r="L15">
        <v>1</v>
      </c>
      <c r="M15" t="s">
        <v>49</v>
      </c>
      <c r="N15" t="s">
        <v>50</v>
      </c>
      <c r="O15" t="s">
        <v>67</v>
      </c>
      <c r="P15" t="s">
        <v>52</v>
      </c>
      <c r="Q15" t="s">
        <v>45</v>
      </c>
      <c r="R15" t="s">
        <v>68</v>
      </c>
      <c r="S15" t="s">
        <v>47</v>
      </c>
      <c r="T15" t="s">
        <v>47</v>
      </c>
      <c r="U15" t="s">
        <v>48</v>
      </c>
      <c r="V15">
        <v>3018</v>
      </c>
      <c r="W15">
        <v>503</v>
      </c>
      <c r="X15" s="5"/>
      <c r="Z15" s="5"/>
      <c r="AB15" s="5"/>
      <c r="AD15" s="5"/>
      <c r="AF15" s="5"/>
      <c r="AH15" s="5">
        <v>1</v>
      </c>
      <c r="AJ15" s="7" t="s">
        <v>211</v>
      </c>
      <c r="AK15" s="8"/>
      <c r="AL15" s="10" t="str">
        <f xml:space="preserve"> IF(AND(AJ15="Goedgekeurd", AK15&lt;&gt;""), M15&amp;"_"&amp;O15&amp;"_"&amp;A15&amp;"_"&amp;D15&amp;"_"&amp;TEXT(AK15,"dd-mm-")&amp;YEAR(AK15), IF(AND(AK15&lt;&gt;"", AJ15&lt;&gt;"In opdracht", AJ15&lt;&gt;"Goedgekeurd", AJ15&lt;&gt;""), "Vermelden op mancolijst met KeuringID:  "&amp;D15,"&lt; Vul hiernaast de juiste status en datum in."))</f>
        <v>&lt; Vul hiernaast de juiste status en datum in.</v>
      </c>
    </row>
    <row r="16" spans="1:42">
      <c r="A16">
        <v>900112125</v>
      </c>
      <c r="B16">
        <v>20</v>
      </c>
      <c r="C16" t="s">
        <v>35</v>
      </c>
      <c r="D16">
        <v>736635</v>
      </c>
      <c r="E16" t="s">
        <v>66</v>
      </c>
      <c r="F16" t="s">
        <v>37</v>
      </c>
      <c r="G16">
        <v>12</v>
      </c>
      <c r="H16" t="s">
        <v>38</v>
      </c>
      <c r="I16" t="s">
        <v>39</v>
      </c>
      <c r="J16" t="s">
        <v>40</v>
      </c>
      <c r="K16" s="1">
        <v>41949</v>
      </c>
      <c r="L16">
        <v>1</v>
      </c>
      <c r="M16" t="s">
        <v>69</v>
      </c>
      <c r="N16" t="s">
        <v>70</v>
      </c>
      <c r="O16" t="s">
        <v>71</v>
      </c>
      <c r="P16" t="s">
        <v>72</v>
      </c>
      <c r="Q16" t="s">
        <v>45</v>
      </c>
      <c r="R16" t="s">
        <v>73</v>
      </c>
      <c r="S16" t="s">
        <v>47</v>
      </c>
      <c r="T16" t="s">
        <v>47</v>
      </c>
      <c r="U16" t="s">
        <v>48</v>
      </c>
      <c r="V16">
        <v>3018</v>
      </c>
      <c r="W16">
        <v>503</v>
      </c>
      <c r="X16" s="5"/>
      <c r="Z16" s="5"/>
      <c r="AB16" s="5"/>
      <c r="AD16" s="5"/>
      <c r="AF16" s="5"/>
      <c r="AH16" s="5">
        <v>1</v>
      </c>
      <c r="AJ16" s="7" t="s">
        <v>211</v>
      </c>
      <c r="AK16" s="8"/>
      <c r="AL16" s="10" t="str">
        <f xml:space="preserve"> IF(AND(AJ16="Goedgekeurd", AK16&lt;&gt;""), M16&amp;"_"&amp;O16&amp;"_"&amp;A16&amp;"_"&amp;D16&amp;"_"&amp;TEXT(AK16,"dd-mm-")&amp;YEAR(AK16), IF(AND(AK16&lt;&gt;"", AJ16&lt;&gt;"In opdracht", AJ16&lt;&gt;"Goedgekeurd", AJ16&lt;&gt;""), "Vermelden op mancolijst met KeuringID:  "&amp;D16,"&lt; Vul hiernaast de juiste status en datum in."))</f>
        <v>&lt; Vul hiernaast de juiste status en datum in.</v>
      </c>
    </row>
    <row r="17" spans="1:38">
      <c r="A17">
        <v>900112126</v>
      </c>
      <c r="B17">
        <v>20</v>
      </c>
      <c r="C17" t="s">
        <v>35</v>
      </c>
      <c r="D17">
        <v>736636</v>
      </c>
      <c r="E17" t="s">
        <v>66</v>
      </c>
      <c r="F17" t="s">
        <v>37</v>
      </c>
      <c r="G17">
        <v>12</v>
      </c>
      <c r="H17" t="s">
        <v>38</v>
      </c>
      <c r="I17" t="s">
        <v>39</v>
      </c>
      <c r="J17" t="s">
        <v>40</v>
      </c>
      <c r="K17" s="1">
        <v>41949</v>
      </c>
      <c r="L17">
        <v>1</v>
      </c>
      <c r="M17" t="s">
        <v>69</v>
      </c>
      <c r="N17" t="s">
        <v>70</v>
      </c>
      <c r="O17" t="s">
        <v>71</v>
      </c>
      <c r="P17" t="s">
        <v>72</v>
      </c>
      <c r="Q17" t="s">
        <v>45</v>
      </c>
      <c r="R17" t="s">
        <v>73</v>
      </c>
      <c r="S17" t="s">
        <v>47</v>
      </c>
      <c r="T17" t="s">
        <v>47</v>
      </c>
      <c r="U17" t="s">
        <v>48</v>
      </c>
      <c r="V17">
        <v>3018</v>
      </c>
      <c r="W17">
        <v>503</v>
      </c>
      <c r="X17" s="5"/>
      <c r="Z17" s="5"/>
      <c r="AB17" s="5"/>
      <c r="AD17" s="5"/>
      <c r="AF17" s="5"/>
      <c r="AH17" s="5">
        <v>1</v>
      </c>
      <c r="AJ17" s="7" t="s">
        <v>211</v>
      </c>
      <c r="AK17" s="8"/>
      <c r="AL17" s="10" t="str">
        <f xml:space="preserve"> IF(AND(AJ17="Goedgekeurd", AK17&lt;&gt;""), M17&amp;"_"&amp;O17&amp;"_"&amp;A17&amp;"_"&amp;D17&amp;"_"&amp;TEXT(AK17,"dd-mm-")&amp;YEAR(AK17), IF(AND(AK17&lt;&gt;"", AJ17&lt;&gt;"In opdracht", AJ17&lt;&gt;"Goedgekeurd", AJ17&lt;&gt;""), "Vermelden op mancolijst met KeuringID:  "&amp;D17,"&lt; Vul hiernaast de juiste status en datum in."))</f>
        <v>&lt; Vul hiernaast de juiste status en datum in.</v>
      </c>
    </row>
    <row r="18" spans="1:38">
      <c r="A18">
        <v>900087288</v>
      </c>
      <c r="B18">
        <v>20</v>
      </c>
      <c r="C18" t="s">
        <v>35</v>
      </c>
      <c r="D18">
        <v>737097</v>
      </c>
      <c r="E18" t="s">
        <v>74</v>
      </c>
      <c r="F18" t="s">
        <v>75</v>
      </c>
      <c r="G18">
        <v>1</v>
      </c>
      <c r="H18" t="s">
        <v>76</v>
      </c>
      <c r="I18" t="s">
        <v>77</v>
      </c>
      <c r="J18" t="s">
        <v>78</v>
      </c>
      <c r="K18" s="1">
        <v>42648</v>
      </c>
      <c r="L18">
        <v>1</v>
      </c>
      <c r="M18" t="s">
        <v>79</v>
      </c>
      <c r="N18" t="s">
        <v>80</v>
      </c>
      <c r="O18" t="s">
        <v>81</v>
      </c>
      <c r="P18" t="s">
        <v>82</v>
      </c>
      <c r="Q18" t="s">
        <v>45</v>
      </c>
      <c r="R18" t="s">
        <v>83</v>
      </c>
      <c r="S18" t="s">
        <v>59</v>
      </c>
      <c r="T18" t="s">
        <v>59</v>
      </c>
      <c r="U18" t="s">
        <v>48</v>
      </c>
      <c r="V18">
        <v>3018</v>
      </c>
      <c r="W18">
        <v>503</v>
      </c>
      <c r="X18" s="5"/>
      <c r="Z18" s="5"/>
      <c r="AB18" s="5"/>
      <c r="AD18" s="5"/>
      <c r="AF18" s="5"/>
      <c r="AG18" s="6">
        <v>1</v>
      </c>
      <c r="AH18" s="5">
        <v>0</v>
      </c>
      <c r="AI18" s="6">
        <v>0</v>
      </c>
      <c r="AJ18" s="7" t="s">
        <v>211</v>
      </c>
      <c r="AK18" s="8"/>
      <c r="AL18" s="10" t="str">
        <f xml:space="preserve"> IF(AND(AJ18="Goedgekeurd", AK18&lt;&gt;""), M18&amp;"_"&amp;O18&amp;"_"&amp;A18&amp;"_"&amp;D18&amp;"_"&amp;TEXT(AK18,"dd-mm-")&amp;YEAR(AK18), IF(AND(AK18&lt;&gt;"", AJ18&lt;&gt;"In opdracht", AJ18&lt;&gt;"Goedgekeurd", AJ18&lt;&gt;""), "Vermelden op mancolijst met KeuringID:  "&amp;D18,"&lt; Vul hiernaast de juiste status en datum in."))</f>
        <v>&lt; Vul hiernaast de juiste status en datum in.</v>
      </c>
    </row>
    <row r="19" spans="1:38">
      <c r="A19">
        <v>900049904</v>
      </c>
      <c r="B19">
        <v>20</v>
      </c>
      <c r="C19" t="s">
        <v>35</v>
      </c>
      <c r="D19">
        <v>737098</v>
      </c>
      <c r="E19" t="s">
        <v>74</v>
      </c>
      <c r="F19" t="s">
        <v>75</v>
      </c>
      <c r="G19">
        <v>1</v>
      </c>
      <c r="H19" t="s">
        <v>76</v>
      </c>
      <c r="I19" t="s">
        <v>77</v>
      </c>
      <c r="J19" t="s">
        <v>78</v>
      </c>
      <c r="K19" s="1">
        <v>42648</v>
      </c>
      <c r="L19">
        <v>1</v>
      </c>
      <c r="M19" t="s">
        <v>79</v>
      </c>
      <c r="N19" t="s">
        <v>80</v>
      </c>
      <c r="O19" t="s">
        <v>81</v>
      </c>
      <c r="P19" t="s">
        <v>82</v>
      </c>
      <c r="Q19" t="s">
        <v>45</v>
      </c>
      <c r="R19" t="s">
        <v>84</v>
      </c>
      <c r="S19" t="s">
        <v>59</v>
      </c>
      <c r="T19" t="s">
        <v>59</v>
      </c>
      <c r="U19" t="s">
        <v>48</v>
      </c>
      <c r="V19">
        <v>3018</v>
      </c>
      <c r="W19">
        <v>503</v>
      </c>
      <c r="X19" s="5"/>
      <c r="Z19" s="5"/>
      <c r="AB19" s="5"/>
      <c r="AD19" s="5"/>
      <c r="AF19" s="5"/>
      <c r="AG19" s="6">
        <v>1</v>
      </c>
      <c r="AH19" s="5">
        <v>0</v>
      </c>
      <c r="AI19" s="6">
        <v>0</v>
      </c>
      <c r="AJ19" s="7" t="s">
        <v>211</v>
      </c>
      <c r="AK19" s="8"/>
      <c r="AL19" s="10" t="str">
        <f xml:space="preserve"> IF(AND(AJ19="Goedgekeurd", AK19&lt;&gt;""), M19&amp;"_"&amp;O19&amp;"_"&amp;A19&amp;"_"&amp;D19&amp;"_"&amp;TEXT(AK19,"dd-mm-")&amp;YEAR(AK19), IF(AND(AK19&lt;&gt;"", AJ19&lt;&gt;"In opdracht", AJ19&lt;&gt;"Goedgekeurd", AJ19&lt;&gt;""), "Vermelden op mancolijst met KeuringID:  "&amp;D19,"&lt; Vul hiernaast de juiste status en datum in."))</f>
        <v>&lt; Vul hiernaast de juiste status en datum in.</v>
      </c>
    </row>
    <row r="20" spans="1:38">
      <c r="A20">
        <v>900049905</v>
      </c>
      <c r="B20">
        <v>20</v>
      </c>
      <c r="C20" t="s">
        <v>35</v>
      </c>
      <c r="D20">
        <v>737099</v>
      </c>
      <c r="E20" t="s">
        <v>74</v>
      </c>
      <c r="F20" t="s">
        <v>75</v>
      </c>
      <c r="G20">
        <v>1</v>
      </c>
      <c r="H20" t="s">
        <v>76</v>
      </c>
      <c r="I20" t="s">
        <v>77</v>
      </c>
      <c r="J20" t="s">
        <v>78</v>
      </c>
      <c r="K20" s="1">
        <v>42648</v>
      </c>
      <c r="L20">
        <v>1</v>
      </c>
      <c r="M20" t="s">
        <v>79</v>
      </c>
      <c r="N20" t="s">
        <v>80</v>
      </c>
      <c r="O20" t="s">
        <v>81</v>
      </c>
      <c r="P20" t="s">
        <v>82</v>
      </c>
      <c r="Q20" t="s">
        <v>45</v>
      </c>
      <c r="R20" t="s">
        <v>81</v>
      </c>
      <c r="S20" t="s">
        <v>59</v>
      </c>
      <c r="T20" t="s">
        <v>59</v>
      </c>
      <c r="U20" t="s">
        <v>48</v>
      </c>
      <c r="V20">
        <v>3018</v>
      </c>
      <c r="W20">
        <v>503</v>
      </c>
      <c r="X20" s="5"/>
      <c r="Z20" s="5"/>
      <c r="AB20" s="5"/>
      <c r="AD20" s="5"/>
      <c r="AF20" s="5"/>
      <c r="AG20" s="6">
        <v>1</v>
      </c>
      <c r="AH20" s="5">
        <v>0</v>
      </c>
      <c r="AI20" s="6">
        <v>0</v>
      </c>
      <c r="AJ20" s="7" t="s">
        <v>211</v>
      </c>
      <c r="AK20" s="8"/>
      <c r="AL20" s="10" t="str">
        <f xml:space="preserve"> IF(AND(AJ20="Goedgekeurd", AK20&lt;&gt;""), M20&amp;"_"&amp;O20&amp;"_"&amp;A20&amp;"_"&amp;D20&amp;"_"&amp;TEXT(AK20,"dd-mm-")&amp;YEAR(AK20), IF(AND(AK20&lt;&gt;"", AJ20&lt;&gt;"In opdracht", AJ20&lt;&gt;"Goedgekeurd", AJ20&lt;&gt;""), "Vermelden op mancolijst met KeuringID:  "&amp;D20,"&lt; Vul hiernaast de juiste status en datum in."))</f>
        <v>&lt; Vul hiernaast de juiste status en datum in.</v>
      </c>
    </row>
    <row r="21" spans="1:38">
      <c r="A21">
        <v>900049906</v>
      </c>
      <c r="B21">
        <v>20</v>
      </c>
      <c r="C21" t="s">
        <v>35</v>
      </c>
      <c r="D21">
        <v>737100</v>
      </c>
      <c r="E21" t="s">
        <v>74</v>
      </c>
      <c r="F21" t="s">
        <v>75</v>
      </c>
      <c r="G21">
        <v>1</v>
      </c>
      <c r="H21" t="s">
        <v>76</v>
      </c>
      <c r="I21" t="s">
        <v>77</v>
      </c>
      <c r="J21" t="s">
        <v>78</v>
      </c>
      <c r="K21" s="1">
        <v>42648</v>
      </c>
      <c r="L21">
        <v>1</v>
      </c>
      <c r="M21" t="s">
        <v>79</v>
      </c>
      <c r="N21" t="s">
        <v>80</v>
      </c>
      <c r="O21" t="s">
        <v>81</v>
      </c>
      <c r="P21" t="s">
        <v>82</v>
      </c>
      <c r="Q21" t="s">
        <v>45</v>
      </c>
      <c r="R21" t="s">
        <v>43</v>
      </c>
      <c r="S21" t="s">
        <v>59</v>
      </c>
      <c r="T21" t="s">
        <v>59</v>
      </c>
      <c r="U21" t="s">
        <v>48</v>
      </c>
      <c r="V21">
        <v>3018</v>
      </c>
      <c r="W21">
        <v>503</v>
      </c>
      <c r="X21" s="5"/>
      <c r="Z21" s="5"/>
      <c r="AB21" s="5"/>
      <c r="AD21" s="5"/>
      <c r="AF21" s="5"/>
      <c r="AG21" s="6">
        <v>1</v>
      </c>
      <c r="AH21" s="5">
        <v>0</v>
      </c>
      <c r="AI21" s="6">
        <v>0</v>
      </c>
      <c r="AJ21" s="7" t="s">
        <v>211</v>
      </c>
      <c r="AK21" s="8"/>
      <c r="AL21" s="10" t="str">
        <f xml:space="preserve"> IF(AND(AJ21="Goedgekeurd", AK21&lt;&gt;""), M21&amp;"_"&amp;O21&amp;"_"&amp;A21&amp;"_"&amp;D21&amp;"_"&amp;TEXT(AK21,"dd-mm-")&amp;YEAR(AK21), IF(AND(AK21&lt;&gt;"", AJ21&lt;&gt;"In opdracht", AJ21&lt;&gt;"Goedgekeurd", AJ21&lt;&gt;""), "Vermelden op mancolijst met KeuringID:  "&amp;D21,"&lt; Vul hiernaast de juiste status en datum in."))</f>
        <v>&lt; Vul hiernaast de juiste status en datum in.</v>
      </c>
    </row>
    <row r="22" spans="1:38">
      <c r="A22">
        <v>900049935</v>
      </c>
      <c r="B22">
        <v>20</v>
      </c>
      <c r="C22" t="s">
        <v>35</v>
      </c>
      <c r="D22">
        <v>737111</v>
      </c>
      <c r="E22" t="s">
        <v>74</v>
      </c>
      <c r="F22" t="s">
        <v>75</v>
      </c>
      <c r="G22">
        <v>1</v>
      </c>
      <c r="H22" t="s">
        <v>76</v>
      </c>
      <c r="I22" t="s">
        <v>77</v>
      </c>
      <c r="J22" t="s">
        <v>78</v>
      </c>
      <c r="K22" s="1">
        <v>42648</v>
      </c>
      <c r="L22">
        <v>1</v>
      </c>
      <c r="M22" t="s">
        <v>85</v>
      </c>
      <c r="N22" t="s">
        <v>86</v>
      </c>
      <c r="O22" t="s">
        <v>87</v>
      </c>
      <c r="P22" t="s">
        <v>88</v>
      </c>
      <c r="Q22" t="s">
        <v>73</v>
      </c>
      <c r="R22" t="s">
        <v>89</v>
      </c>
      <c r="S22" t="s">
        <v>47</v>
      </c>
      <c r="T22" t="s">
        <v>47</v>
      </c>
      <c r="U22" t="s">
        <v>48</v>
      </c>
      <c r="V22">
        <v>3018</v>
      </c>
      <c r="W22">
        <v>503</v>
      </c>
      <c r="X22" s="5"/>
      <c r="Z22" s="5"/>
      <c r="AB22" s="5"/>
      <c r="AD22" s="5"/>
      <c r="AF22" s="5"/>
      <c r="AG22" s="6">
        <v>1</v>
      </c>
      <c r="AH22" s="5">
        <v>0</v>
      </c>
      <c r="AI22" s="6">
        <v>0</v>
      </c>
      <c r="AJ22" s="7" t="s">
        <v>211</v>
      </c>
      <c r="AK22" s="8"/>
      <c r="AL22" s="10" t="str">
        <f xml:space="preserve"> IF(AND(AJ22="Goedgekeurd", AK22&lt;&gt;""), M22&amp;"_"&amp;O22&amp;"_"&amp;A22&amp;"_"&amp;D22&amp;"_"&amp;TEXT(AK22,"dd-mm-")&amp;YEAR(AK22), IF(AND(AK22&lt;&gt;"", AJ22&lt;&gt;"In opdracht", AJ22&lt;&gt;"Goedgekeurd", AJ22&lt;&gt;""), "Vermelden op mancolijst met KeuringID:  "&amp;D22,"&lt; Vul hiernaast de juiste status en datum in."))</f>
        <v>&lt; Vul hiernaast de juiste status en datum in.</v>
      </c>
    </row>
    <row r="23" spans="1:38">
      <c r="A23">
        <v>900049934</v>
      </c>
      <c r="B23">
        <v>20</v>
      </c>
      <c r="C23" t="s">
        <v>35</v>
      </c>
      <c r="D23">
        <v>737112</v>
      </c>
      <c r="E23" t="s">
        <v>74</v>
      </c>
      <c r="F23" t="s">
        <v>75</v>
      </c>
      <c r="G23">
        <v>1</v>
      </c>
      <c r="H23" t="s">
        <v>76</v>
      </c>
      <c r="I23" t="s">
        <v>77</v>
      </c>
      <c r="J23" t="s">
        <v>78</v>
      </c>
      <c r="K23" s="1">
        <v>42648</v>
      </c>
      <c r="L23">
        <v>1</v>
      </c>
      <c r="M23" t="s">
        <v>85</v>
      </c>
      <c r="N23" t="s">
        <v>86</v>
      </c>
      <c r="O23" t="s">
        <v>87</v>
      </c>
      <c r="P23" t="s">
        <v>88</v>
      </c>
      <c r="Q23" t="s">
        <v>73</v>
      </c>
      <c r="R23" t="s">
        <v>90</v>
      </c>
      <c r="S23" t="s">
        <v>47</v>
      </c>
      <c r="T23" t="s">
        <v>47</v>
      </c>
      <c r="U23" t="s">
        <v>48</v>
      </c>
      <c r="V23">
        <v>3018</v>
      </c>
      <c r="W23">
        <v>503</v>
      </c>
      <c r="X23" s="5"/>
      <c r="Z23" s="5"/>
      <c r="AB23" s="5"/>
      <c r="AD23" s="5"/>
      <c r="AF23" s="5"/>
      <c r="AG23" s="6">
        <v>1</v>
      </c>
      <c r="AH23" s="5">
        <v>0</v>
      </c>
      <c r="AI23" s="6">
        <v>0</v>
      </c>
      <c r="AJ23" s="7" t="s">
        <v>211</v>
      </c>
      <c r="AK23" s="8"/>
      <c r="AL23" s="10" t="str">
        <f xml:space="preserve"> IF(AND(AJ23="Goedgekeurd", AK23&lt;&gt;""), M23&amp;"_"&amp;O23&amp;"_"&amp;A23&amp;"_"&amp;D23&amp;"_"&amp;TEXT(AK23,"dd-mm-")&amp;YEAR(AK23), IF(AND(AK23&lt;&gt;"", AJ23&lt;&gt;"In opdracht", AJ23&lt;&gt;"Goedgekeurd", AJ23&lt;&gt;""), "Vermelden op mancolijst met KeuringID:  "&amp;D23,"&lt; Vul hiernaast de juiste status en datum in."))</f>
        <v>&lt; Vul hiernaast de juiste status en datum in.</v>
      </c>
    </row>
    <row r="24" spans="1:38">
      <c r="A24">
        <v>900079125</v>
      </c>
      <c r="B24">
        <v>20</v>
      </c>
      <c r="C24" t="s">
        <v>35</v>
      </c>
      <c r="D24">
        <v>737113</v>
      </c>
      <c r="E24" t="s">
        <v>74</v>
      </c>
      <c r="F24" t="s">
        <v>75</v>
      </c>
      <c r="G24">
        <v>1</v>
      </c>
      <c r="H24" t="s">
        <v>76</v>
      </c>
      <c r="I24" t="s">
        <v>77</v>
      </c>
      <c r="J24" t="s">
        <v>78</v>
      </c>
      <c r="K24" s="1">
        <v>42648</v>
      </c>
      <c r="L24">
        <v>1</v>
      </c>
      <c r="M24" t="s">
        <v>85</v>
      </c>
      <c r="N24" t="s">
        <v>86</v>
      </c>
      <c r="O24" t="s">
        <v>91</v>
      </c>
      <c r="P24" t="s">
        <v>92</v>
      </c>
      <c r="Q24" t="s">
        <v>45</v>
      </c>
      <c r="R24" t="s">
        <v>93</v>
      </c>
      <c r="S24" t="s">
        <v>47</v>
      </c>
      <c r="T24" t="s">
        <v>47</v>
      </c>
      <c r="U24" t="s">
        <v>48</v>
      </c>
      <c r="V24">
        <v>3018</v>
      </c>
      <c r="W24">
        <v>503</v>
      </c>
      <c r="X24" s="5"/>
      <c r="Z24" s="5"/>
      <c r="AB24" s="5"/>
      <c r="AD24" s="5"/>
      <c r="AF24" s="5"/>
      <c r="AG24" s="6">
        <v>1</v>
      </c>
      <c r="AH24" s="5">
        <v>0</v>
      </c>
      <c r="AI24" s="6">
        <v>0</v>
      </c>
      <c r="AJ24" s="7" t="s">
        <v>211</v>
      </c>
      <c r="AK24" s="8"/>
      <c r="AL24" s="10" t="str">
        <f xml:space="preserve"> IF(AND(AJ24="Goedgekeurd", AK24&lt;&gt;""), M24&amp;"_"&amp;O24&amp;"_"&amp;A24&amp;"_"&amp;D24&amp;"_"&amp;TEXT(AK24,"dd-mm-")&amp;YEAR(AK24), IF(AND(AK24&lt;&gt;"", AJ24&lt;&gt;"In opdracht", AJ24&lt;&gt;"Goedgekeurd", AJ24&lt;&gt;""), "Vermelden op mancolijst met KeuringID:  "&amp;D24,"&lt; Vul hiernaast de juiste status en datum in."))</f>
        <v>&lt; Vul hiernaast de juiste status en datum in.</v>
      </c>
    </row>
    <row r="25" spans="1:38">
      <c r="A25">
        <v>900113863</v>
      </c>
      <c r="B25">
        <v>20</v>
      </c>
      <c r="C25" t="s">
        <v>35</v>
      </c>
      <c r="D25">
        <v>737115</v>
      </c>
      <c r="E25" t="s">
        <v>74</v>
      </c>
      <c r="F25" t="s">
        <v>75</v>
      </c>
      <c r="G25">
        <v>1</v>
      </c>
      <c r="H25" t="s">
        <v>76</v>
      </c>
      <c r="I25" t="s">
        <v>77</v>
      </c>
      <c r="J25" t="s">
        <v>78</v>
      </c>
      <c r="K25" s="1">
        <v>42648</v>
      </c>
      <c r="L25">
        <v>1</v>
      </c>
      <c r="M25" t="s">
        <v>85</v>
      </c>
      <c r="N25" t="s">
        <v>86</v>
      </c>
      <c r="O25" t="s">
        <v>94</v>
      </c>
      <c r="P25" t="s">
        <v>95</v>
      </c>
      <c r="Q25" t="s">
        <v>45</v>
      </c>
      <c r="R25" t="s">
        <v>96</v>
      </c>
      <c r="S25" t="s">
        <v>47</v>
      </c>
      <c r="T25" t="s">
        <v>47</v>
      </c>
      <c r="U25" t="s">
        <v>48</v>
      </c>
      <c r="V25">
        <v>3018</v>
      </c>
      <c r="W25">
        <v>503</v>
      </c>
      <c r="X25" s="5"/>
      <c r="Z25" s="5"/>
      <c r="AB25" s="5"/>
      <c r="AD25" s="5"/>
      <c r="AF25" s="5"/>
      <c r="AG25" s="6">
        <v>1</v>
      </c>
      <c r="AH25" s="5">
        <v>0</v>
      </c>
      <c r="AI25" s="6">
        <v>0</v>
      </c>
      <c r="AJ25" s="7" t="s">
        <v>211</v>
      </c>
      <c r="AK25" s="8"/>
      <c r="AL25" s="10" t="str">
        <f xml:space="preserve"> IF(AND(AJ25="Goedgekeurd", AK25&lt;&gt;""), M25&amp;"_"&amp;O25&amp;"_"&amp;A25&amp;"_"&amp;D25&amp;"_"&amp;TEXT(AK25,"dd-mm-")&amp;YEAR(AK25), IF(AND(AK25&lt;&gt;"", AJ25&lt;&gt;"In opdracht", AJ25&lt;&gt;"Goedgekeurd", AJ25&lt;&gt;""), "Vermelden op mancolijst met KeuringID:  "&amp;D25,"&lt; Vul hiernaast de juiste status en datum in."))</f>
        <v>&lt; Vul hiernaast de juiste status en datum in.</v>
      </c>
    </row>
    <row r="26" spans="1:38">
      <c r="A26">
        <v>900113862</v>
      </c>
      <c r="B26">
        <v>20</v>
      </c>
      <c r="C26" t="s">
        <v>35</v>
      </c>
      <c r="D26">
        <v>737114</v>
      </c>
      <c r="E26" t="s">
        <v>74</v>
      </c>
      <c r="F26" t="s">
        <v>75</v>
      </c>
      <c r="G26">
        <v>1</v>
      </c>
      <c r="H26" t="s">
        <v>76</v>
      </c>
      <c r="I26" t="s">
        <v>77</v>
      </c>
      <c r="J26" t="s">
        <v>78</v>
      </c>
      <c r="K26" s="1">
        <v>42648</v>
      </c>
      <c r="L26">
        <v>1</v>
      </c>
      <c r="M26" t="s">
        <v>85</v>
      </c>
      <c r="N26" t="s">
        <v>86</v>
      </c>
      <c r="O26" t="s">
        <v>94</v>
      </c>
      <c r="P26" t="s">
        <v>95</v>
      </c>
      <c r="Q26" t="s">
        <v>45</v>
      </c>
      <c r="R26" t="s">
        <v>96</v>
      </c>
      <c r="S26" t="s">
        <v>47</v>
      </c>
      <c r="T26" t="s">
        <v>47</v>
      </c>
      <c r="U26" t="s">
        <v>48</v>
      </c>
      <c r="V26">
        <v>3018</v>
      </c>
      <c r="W26">
        <v>503</v>
      </c>
      <c r="X26" s="5"/>
      <c r="Z26" s="5"/>
      <c r="AB26" s="5"/>
      <c r="AD26" s="5"/>
      <c r="AF26" s="5"/>
      <c r="AG26" s="6">
        <v>1</v>
      </c>
      <c r="AH26" s="5">
        <v>0</v>
      </c>
      <c r="AI26" s="6">
        <v>0</v>
      </c>
      <c r="AJ26" s="7" t="s">
        <v>211</v>
      </c>
      <c r="AK26" s="8"/>
      <c r="AL26" s="10" t="str">
        <f xml:space="preserve"> IF(AND(AJ26="Goedgekeurd", AK26&lt;&gt;""), M26&amp;"_"&amp;O26&amp;"_"&amp;A26&amp;"_"&amp;D26&amp;"_"&amp;TEXT(AK26,"dd-mm-")&amp;YEAR(AK26), IF(AND(AK26&lt;&gt;"", AJ26&lt;&gt;"In opdracht", AJ26&lt;&gt;"Goedgekeurd", AJ26&lt;&gt;""), "Vermelden op mancolijst met KeuringID:  "&amp;D26,"&lt; Vul hiernaast de juiste status en datum in."))</f>
        <v>&lt; Vul hiernaast de juiste status en datum in.</v>
      </c>
    </row>
    <row r="27" spans="1:38">
      <c r="A27">
        <v>900118475</v>
      </c>
      <c r="B27">
        <v>20</v>
      </c>
      <c r="C27" t="s">
        <v>35</v>
      </c>
      <c r="D27">
        <v>737117</v>
      </c>
      <c r="E27" t="s">
        <v>74</v>
      </c>
      <c r="F27" t="s">
        <v>75</v>
      </c>
      <c r="G27">
        <v>1</v>
      </c>
      <c r="H27" t="s">
        <v>76</v>
      </c>
      <c r="I27" t="s">
        <v>77</v>
      </c>
      <c r="J27" t="s">
        <v>78</v>
      </c>
      <c r="K27" s="1">
        <v>42649</v>
      </c>
      <c r="L27">
        <v>1</v>
      </c>
      <c r="M27" t="s">
        <v>85</v>
      </c>
      <c r="N27" t="s">
        <v>86</v>
      </c>
      <c r="O27" t="s">
        <v>97</v>
      </c>
      <c r="P27" t="s">
        <v>88</v>
      </c>
      <c r="Q27" t="s">
        <v>45</v>
      </c>
      <c r="R27" t="s">
        <v>58</v>
      </c>
      <c r="S27" t="s">
        <v>47</v>
      </c>
      <c r="T27" t="s">
        <v>47</v>
      </c>
      <c r="U27" t="s">
        <v>48</v>
      </c>
      <c r="V27">
        <v>3018</v>
      </c>
      <c r="W27">
        <v>503</v>
      </c>
      <c r="X27" s="5"/>
      <c r="Z27" s="5"/>
      <c r="AB27" s="5"/>
      <c r="AD27" s="5"/>
      <c r="AF27" s="5"/>
      <c r="AG27" s="6">
        <v>1</v>
      </c>
      <c r="AH27" s="5">
        <v>0</v>
      </c>
      <c r="AI27" s="6">
        <v>0</v>
      </c>
      <c r="AJ27" s="7" t="s">
        <v>211</v>
      </c>
      <c r="AK27" s="8"/>
      <c r="AL27" s="10" t="str">
        <f xml:space="preserve"> IF(AND(AJ27="Goedgekeurd", AK27&lt;&gt;""), M27&amp;"_"&amp;O27&amp;"_"&amp;A27&amp;"_"&amp;D27&amp;"_"&amp;TEXT(AK27,"dd-mm-")&amp;YEAR(AK27), IF(AND(AK27&lt;&gt;"", AJ27&lt;&gt;"In opdracht", AJ27&lt;&gt;"Goedgekeurd", AJ27&lt;&gt;""), "Vermelden op mancolijst met KeuringID:  "&amp;D27,"&lt; Vul hiernaast de juiste status en datum in."))</f>
        <v>&lt; Vul hiernaast de juiste status en datum in.</v>
      </c>
    </row>
    <row r="28" spans="1:38">
      <c r="A28">
        <v>900118476</v>
      </c>
      <c r="B28">
        <v>20</v>
      </c>
      <c r="C28" t="s">
        <v>35</v>
      </c>
      <c r="D28">
        <v>737118</v>
      </c>
      <c r="E28" t="s">
        <v>74</v>
      </c>
      <c r="F28" t="s">
        <v>75</v>
      </c>
      <c r="G28">
        <v>1</v>
      </c>
      <c r="H28" t="s">
        <v>76</v>
      </c>
      <c r="I28" t="s">
        <v>77</v>
      </c>
      <c r="J28" t="s">
        <v>78</v>
      </c>
      <c r="K28" s="1">
        <v>42649</v>
      </c>
      <c r="L28">
        <v>1</v>
      </c>
      <c r="M28" t="s">
        <v>85</v>
      </c>
      <c r="N28" t="s">
        <v>86</v>
      </c>
      <c r="O28" t="s">
        <v>97</v>
      </c>
      <c r="P28" t="s">
        <v>88</v>
      </c>
      <c r="Q28" t="s">
        <v>45</v>
      </c>
      <c r="R28" t="s">
        <v>98</v>
      </c>
      <c r="S28" t="s">
        <v>47</v>
      </c>
      <c r="T28" t="s">
        <v>47</v>
      </c>
      <c r="U28" t="s">
        <v>48</v>
      </c>
      <c r="V28">
        <v>3018</v>
      </c>
      <c r="W28">
        <v>503</v>
      </c>
      <c r="X28" s="5"/>
      <c r="Z28" s="5"/>
      <c r="AB28" s="5"/>
      <c r="AD28" s="5"/>
      <c r="AF28" s="5"/>
      <c r="AG28" s="6">
        <v>1</v>
      </c>
      <c r="AH28" s="5">
        <v>0</v>
      </c>
      <c r="AI28" s="6">
        <v>0</v>
      </c>
      <c r="AJ28" s="7" t="s">
        <v>211</v>
      </c>
      <c r="AK28" s="8"/>
      <c r="AL28" s="10" t="str">
        <f xml:space="preserve"> IF(AND(AJ28="Goedgekeurd", AK28&lt;&gt;""), M28&amp;"_"&amp;O28&amp;"_"&amp;A28&amp;"_"&amp;D28&amp;"_"&amp;TEXT(AK28,"dd-mm-")&amp;YEAR(AK28), IF(AND(AK28&lt;&gt;"", AJ28&lt;&gt;"In opdracht", AJ28&lt;&gt;"Goedgekeurd", AJ28&lt;&gt;""), "Vermelden op mancolijst met KeuringID:  "&amp;D28,"&lt; Vul hiernaast de juiste status en datum in."))</f>
        <v>&lt; Vul hiernaast de juiste status en datum in.</v>
      </c>
    </row>
    <row r="29" spans="1:38">
      <c r="A29">
        <v>900078420</v>
      </c>
      <c r="B29">
        <v>20</v>
      </c>
      <c r="C29" t="s">
        <v>35</v>
      </c>
      <c r="D29">
        <v>737119</v>
      </c>
      <c r="E29" t="s">
        <v>74</v>
      </c>
      <c r="F29" t="s">
        <v>75</v>
      </c>
      <c r="G29">
        <v>1</v>
      </c>
      <c r="H29" t="s">
        <v>76</v>
      </c>
      <c r="I29" t="s">
        <v>77</v>
      </c>
      <c r="J29" t="s">
        <v>78</v>
      </c>
      <c r="K29" s="1">
        <v>42648</v>
      </c>
      <c r="L29">
        <v>1</v>
      </c>
      <c r="M29" t="s">
        <v>85</v>
      </c>
      <c r="N29" t="s">
        <v>86</v>
      </c>
      <c r="O29" t="s">
        <v>99</v>
      </c>
      <c r="P29" t="s">
        <v>100</v>
      </c>
      <c r="Q29" t="s">
        <v>45</v>
      </c>
      <c r="R29" t="s">
        <v>73</v>
      </c>
      <c r="S29" t="s">
        <v>47</v>
      </c>
      <c r="T29" t="s">
        <v>47</v>
      </c>
      <c r="U29" t="s">
        <v>48</v>
      </c>
      <c r="V29">
        <v>3018</v>
      </c>
      <c r="W29">
        <v>503</v>
      </c>
      <c r="X29" s="5"/>
      <c r="Z29" s="5"/>
      <c r="AB29" s="5"/>
      <c r="AD29" s="5"/>
      <c r="AF29" s="5"/>
      <c r="AG29" s="6">
        <v>1</v>
      </c>
      <c r="AH29" s="5">
        <v>0</v>
      </c>
      <c r="AI29" s="6">
        <v>0</v>
      </c>
      <c r="AJ29" s="7" t="s">
        <v>211</v>
      </c>
      <c r="AK29" s="8"/>
      <c r="AL29" s="10" t="str">
        <f xml:space="preserve"> IF(AND(AJ29="Goedgekeurd", AK29&lt;&gt;""), M29&amp;"_"&amp;O29&amp;"_"&amp;A29&amp;"_"&amp;D29&amp;"_"&amp;TEXT(AK29,"dd-mm-")&amp;YEAR(AK29), IF(AND(AK29&lt;&gt;"", AJ29&lt;&gt;"In opdracht", AJ29&lt;&gt;"Goedgekeurd", AJ29&lt;&gt;""), "Vermelden op mancolijst met KeuringID:  "&amp;D29,"&lt; Vul hiernaast de juiste status en datum in."))</f>
        <v>&lt; Vul hiernaast de juiste status en datum in.</v>
      </c>
    </row>
    <row r="30" spans="1:38">
      <c r="A30">
        <v>900118477</v>
      </c>
      <c r="B30">
        <v>20</v>
      </c>
      <c r="C30" t="s">
        <v>35</v>
      </c>
      <c r="D30">
        <v>737120</v>
      </c>
      <c r="E30" t="s">
        <v>74</v>
      </c>
      <c r="F30" t="s">
        <v>75</v>
      </c>
      <c r="G30">
        <v>1</v>
      </c>
      <c r="H30" t="s">
        <v>76</v>
      </c>
      <c r="I30" t="s">
        <v>77</v>
      </c>
      <c r="J30" t="s">
        <v>78</v>
      </c>
      <c r="K30" s="1">
        <v>42334</v>
      </c>
      <c r="L30">
        <v>1</v>
      </c>
      <c r="M30" t="s">
        <v>85</v>
      </c>
      <c r="N30" t="s">
        <v>86</v>
      </c>
      <c r="O30" t="s">
        <v>101</v>
      </c>
      <c r="P30" t="s">
        <v>102</v>
      </c>
      <c r="Q30" t="s">
        <v>45</v>
      </c>
      <c r="R30" t="s">
        <v>103</v>
      </c>
      <c r="S30" t="s">
        <v>47</v>
      </c>
      <c r="T30" t="s">
        <v>47</v>
      </c>
      <c r="U30" t="s">
        <v>48</v>
      </c>
      <c r="V30">
        <v>3018</v>
      </c>
      <c r="W30">
        <v>503</v>
      </c>
      <c r="X30" s="5"/>
      <c r="Z30" s="5"/>
      <c r="AB30" s="5"/>
      <c r="AD30" s="5"/>
      <c r="AF30" s="5"/>
      <c r="AG30" s="6">
        <v>0</v>
      </c>
      <c r="AH30" s="5">
        <v>1</v>
      </c>
      <c r="AI30" s="6">
        <v>0</v>
      </c>
      <c r="AJ30" s="7" t="s">
        <v>211</v>
      </c>
      <c r="AK30" s="8"/>
      <c r="AL30" s="10" t="str">
        <f xml:space="preserve"> IF(AND(AJ30="Goedgekeurd", AK30&lt;&gt;""), M30&amp;"_"&amp;O30&amp;"_"&amp;A30&amp;"_"&amp;D30&amp;"_"&amp;TEXT(AK30,"dd-mm-")&amp;YEAR(AK30), IF(AND(AK30&lt;&gt;"", AJ30&lt;&gt;"In opdracht", AJ30&lt;&gt;"Goedgekeurd", AJ30&lt;&gt;""), "Vermelden op mancolijst met KeuringID:  "&amp;D30,"&lt; Vul hiernaast de juiste status en datum in."))</f>
        <v>&lt; Vul hiernaast de juiste status en datum in.</v>
      </c>
    </row>
    <row r="31" spans="1:38">
      <c r="A31">
        <v>900106455</v>
      </c>
      <c r="B31">
        <v>20</v>
      </c>
      <c r="C31" t="s">
        <v>35</v>
      </c>
      <c r="D31">
        <v>737121</v>
      </c>
      <c r="E31" t="s">
        <v>74</v>
      </c>
      <c r="F31" t="s">
        <v>75</v>
      </c>
      <c r="G31">
        <v>1</v>
      </c>
      <c r="H31" t="s">
        <v>76</v>
      </c>
      <c r="I31" t="s">
        <v>77</v>
      </c>
      <c r="J31" t="s">
        <v>78</v>
      </c>
      <c r="K31" s="1">
        <v>42648</v>
      </c>
      <c r="L31">
        <v>1</v>
      </c>
      <c r="M31" t="s">
        <v>85</v>
      </c>
      <c r="N31" t="s">
        <v>86</v>
      </c>
      <c r="O31" t="s">
        <v>104</v>
      </c>
      <c r="P31" t="s">
        <v>105</v>
      </c>
      <c r="Q31" t="s">
        <v>45</v>
      </c>
      <c r="R31" t="s">
        <v>106</v>
      </c>
      <c r="S31" t="s">
        <v>47</v>
      </c>
      <c r="T31" t="s">
        <v>47</v>
      </c>
      <c r="U31" t="s">
        <v>48</v>
      </c>
      <c r="V31">
        <v>3018</v>
      </c>
      <c r="W31">
        <v>503</v>
      </c>
      <c r="X31" s="5"/>
      <c r="Z31" s="5"/>
      <c r="AB31" s="5"/>
      <c r="AD31" s="5"/>
      <c r="AF31" s="5"/>
      <c r="AG31" s="6">
        <v>1</v>
      </c>
      <c r="AH31" s="5">
        <v>0</v>
      </c>
      <c r="AI31" s="6">
        <v>0</v>
      </c>
      <c r="AJ31" s="7" t="s">
        <v>211</v>
      </c>
      <c r="AK31" s="8"/>
      <c r="AL31" s="10" t="str">
        <f xml:space="preserve"> IF(AND(AJ31="Goedgekeurd", AK31&lt;&gt;""), M31&amp;"_"&amp;O31&amp;"_"&amp;A31&amp;"_"&amp;D31&amp;"_"&amp;TEXT(AK31,"dd-mm-")&amp;YEAR(AK31), IF(AND(AK31&lt;&gt;"", AJ31&lt;&gt;"In opdracht", AJ31&lt;&gt;"Goedgekeurd", AJ31&lt;&gt;""), "Vermelden op mancolijst met KeuringID:  "&amp;D31,"&lt; Vul hiernaast de juiste status en datum in."))</f>
        <v>&lt; Vul hiernaast de juiste status en datum in.</v>
      </c>
    </row>
    <row r="32" spans="1:38">
      <c r="A32">
        <v>900049959</v>
      </c>
      <c r="B32">
        <v>20</v>
      </c>
      <c r="C32" t="s">
        <v>35</v>
      </c>
      <c r="D32">
        <v>737142</v>
      </c>
      <c r="E32" t="s">
        <v>74</v>
      </c>
      <c r="F32" t="s">
        <v>75</v>
      </c>
      <c r="G32">
        <v>1</v>
      </c>
      <c r="H32" t="s">
        <v>76</v>
      </c>
      <c r="I32" t="s">
        <v>77</v>
      </c>
      <c r="J32" t="s">
        <v>78</v>
      </c>
      <c r="K32" s="1">
        <v>42335</v>
      </c>
      <c r="L32">
        <v>1</v>
      </c>
      <c r="M32" t="s">
        <v>41</v>
      </c>
      <c r="N32" t="s">
        <v>42</v>
      </c>
      <c r="O32" t="s">
        <v>43</v>
      </c>
      <c r="P32" t="s">
        <v>44</v>
      </c>
      <c r="Q32" t="s">
        <v>45</v>
      </c>
      <c r="R32" t="s">
        <v>43</v>
      </c>
      <c r="S32" t="s">
        <v>47</v>
      </c>
      <c r="T32" t="s">
        <v>47</v>
      </c>
      <c r="U32" t="s">
        <v>48</v>
      </c>
      <c r="V32">
        <v>3018</v>
      </c>
      <c r="W32">
        <v>503</v>
      </c>
      <c r="X32" s="5"/>
      <c r="Z32" s="5"/>
      <c r="AB32" s="5"/>
      <c r="AD32" s="5"/>
      <c r="AF32" s="5"/>
      <c r="AG32" s="6">
        <v>0</v>
      </c>
      <c r="AH32" s="5">
        <v>1</v>
      </c>
      <c r="AI32" s="6">
        <v>0</v>
      </c>
      <c r="AJ32" s="7" t="s">
        <v>211</v>
      </c>
      <c r="AK32" s="8"/>
      <c r="AL32" s="10" t="str">
        <f xml:space="preserve"> IF(AND(AJ32="Goedgekeurd", AK32&lt;&gt;""), M32&amp;"_"&amp;O32&amp;"_"&amp;A32&amp;"_"&amp;D32&amp;"_"&amp;TEXT(AK32,"dd-mm-")&amp;YEAR(AK32), IF(AND(AK32&lt;&gt;"", AJ32&lt;&gt;"In opdracht", AJ32&lt;&gt;"Goedgekeurd", AJ32&lt;&gt;""), "Vermelden op mancolijst met KeuringID:  "&amp;D32,"&lt; Vul hiernaast de juiste status en datum in."))</f>
        <v>&lt; Vul hiernaast de juiste status en datum in.</v>
      </c>
    </row>
    <row r="33" spans="1:38">
      <c r="A33">
        <v>900118482</v>
      </c>
      <c r="B33">
        <v>20</v>
      </c>
      <c r="C33" t="s">
        <v>35</v>
      </c>
      <c r="D33">
        <v>737143</v>
      </c>
      <c r="E33" t="s">
        <v>74</v>
      </c>
      <c r="F33" t="s">
        <v>75</v>
      </c>
      <c r="G33">
        <v>1</v>
      </c>
      <c r="H33" t="s">
        <v>76</v>
      </c>
      <c r="I33" t="s">
        <v>77</v>
      </c>
      <c r="J33" t="s">
        <v>78</v>
      </c>
      <c r="K33" s="1">
        <v>42333</v>
      </c>
      <c r="L33">
        <v>1</v>
      </c>
      <c r="M33" t="s">
        <v>41</v>
      </c>
      <c r="N33" t="s">
        <v>42</v>
      </c>
      <c r="O33" t="s">
        <v>107</v>
      </c>
      <c r="P33" t="s">
        <v>108</v>
      </c>
      <c r="Q33" t="s">
        <v>45</v>
      </c>
      <c r="R33" t="s">
        <v>73</v>
      </c>
      <c r="S33" t="s">
        <v>47</v>
      </c>
      <c r="T33" t="s">
        <v>47</v>
      </c>
      <c r="U33" t="s">
        <v>48</v>
      </c>
      <c r="V33">
        <v>3018</v>
      </c>
      <c r="W33">
        <v>503</v>
      </c>
      <c r="X33" s="5"/>
      <c r="Z33" s="5"/>
      <c r="AB33" s="5"/>
      <c r="AD33" s="5"/>
      <c r="AF33" s="5"/>
      <c r="AG33" s="6">
        <v>0</v>
      </c>
      <c r="AH33" s="5">
        <v>1</v>
      </c>
      <c r="AI33" s="6">
        <v>0</v>
      </c>
      <c r="AJ33" s="7" t="s">
        <v>211</v>
      </c>
      <c r="AK33" s="8"/>
      <c r="AL33" s="10" t="str">
        <f xml:space="preserve"> IF(AND(AJ33="Goedgekeurd", AK33&lt;&gt;""), M33&amp;"_"&amp;O33&amp;"_"&amp;A33&amp;"_"&amp;D33&amp;"_"&amp;TEXT(AK33,"dd-mm-")&amp;YEAR(AK33), IF(AND(AK33&lt;&gt;"", AJ33&lt;&gt;"In opdracht", AJ33&lt;&gt;"Goedgekeurd", AJ33&lt;&gt;""), "Vermelden op mancolijst met KeuringID:  "&amp;D33,"&lt; Vul hiernaast de juiste status en datum in."))</f>
        <v>&lt; Vul hiernaast de juiste status en datum in.</v>
      </c>
    </row>
    <row r="34" spans="1:38">
      <c r="A34">
        <v>900099984</v>
      </c>
      <c r="B34">
        <v>20</v>
      </c>
      <c r="C34" t="s">
        <v>35</v>
      </c>
      <c r="D34">
        <v>737145</v>
      </c>
      <c r="E34" t="s">
        <v>74</v>
      </c>
      <c r="F34" t="s">
        <v>75</v>
      </c>
      <c r="G34">
        <v>1</v>
      </c>
      <c r="H34" t="s">
        <v>76</v>
      </c>
      <c r="I34" t="s">
        <v>77</v>
      </c>
      <c r="J34" t="s">
        <v>78</v>
      </c>
      <c r="K34" s="1">
        <v>42646</v>
      </c>
      <c r="L34">
        <v>1</v>
      </c>
      <c r="M34" t="s">
        <v>49</v>
      </c>
      <c r="N34" t="s">
        <v>50</v>
      </c>
      <c r="O34" t="s">
        <v>109</v>
      </c>
      <c r="P34" t="s">
        <v>95</v>
      </c>
      <c r="Q34" t="s">
        <v>73</v>
      </c>
      <c r="R34" t="s">
        <v>110</v>
      </c>
      <c r="S34" t="s">
        <v>47</v>
      </c>
      <c r="T34" t="s">
        <v>47</v>
      </c>
      <c r="U34" t="s">
        <v>48</v>
      </c>
      <c r="V34">
        <v>3018</v>
      </c>
      <c r="W34">
        <v>503</v>
      </c>
      <c r="X34" s="5"/>
      <c r="Z34" s="5"/>
      <c r="AB34" s="5"/>
      <c r="AD34" s="5"/>
      <c r="AF34" s="5"/>
      <c r="AG34" s="6">
        <v>1</v>
      </c>
      <c r="AH34" s="5">
        <v>0</v>
      </c>
      <c r="AI34" s="6">
        <v>0</v>
      </c>
      <c r="AJ34" s="7" t="s">
        <v>211</v>
      </c>
      <c r="AK34" s="8"/>
      <c r="AL34" s="10" t="str">
        <f xml:space="preserve"> IF(AND(AJ34="Goedgekeurd", AK34&lt;&gt;""), M34&amp;"_"&amp;O34&amp;"_"&amp;A34&amp;"_"&amp;D34&amp;"_"&amp;TEXT(AK34,"dd-mm-")&amp;YEAR(AK34), IF(AND(AK34&lt;&gt;"", AJ34&lt;&gt;"In opdracht", AJ34&lt;&gt;"Goedgekeurd", AJ34&lt;&gt;""), "Vermelden op mancolijst met KeuringID:  "&amp;D34,"&lt; Vul hiernaast de juiste status en datum in."))</f>
        <v>&lt; Vul hiernaast de juiste status en datum in.</v>
      </c>
    </row>
    <row r="35" spans="1:38">
      <c r="A35">
        <v>900100451</v>
      </c>
      <c r="B35">
        <v>20</v>
      </c>
      <c r="C35" t="s">
        <v>35</v>
      </c>
      <c r="D35">
        <v>737146</v>
      </c>
      <c r="E35" t="s">
        <v>74</v>
      </c>
      <c r="F35" t="s">
        <v>75</v>
      </c>
      <c r="G35">
        <v>1</v>
      </c>
      <c r="H35" t="s">
        <v>76</v>
      </c>
      <c r="I35" t="s">
        <v>77</v>
      </c>
      <c r="J35" t="s">
        <v>78</v>
      </c>
      <c r="K35" s="1">
        <v>42646</v>
      </c>
      <c r="L35">
        <v>1</v>
      </c>
      <c r="M35" t="s">
        <v>49</v>
      </c>
      <c r="N35" t="s">
        <v>50</v>
      </c>
      <c r="O35" t="s">
        <v>111</v>
      </c>
      <c r="P35" t="s">
        <v>112</v>
      </c>
      <c r="Q35" t="s">
        <v>113</v>
      </c>
      <c r="R35" t="s">
        <v>114</v>
      </c>
      <c r="S35" t="s">
        <v>47</v>
      </c>
      <c r="T35" t="s">
        <v>47</v>
      </c>
      <c r="U35" t="s">
        <v>48</v>
      </c>
      <c r="V35">
        <v>3018</v>
      </c>
      <c r="W35">
        <v>503</v>
      </c>
      <c r="X35" s="5"/>
      <c r="Z35" s="5"/>
      <c r="AB35" s="5"/>
      <c r="AD35" s="5"/>
      <c r="AF35" s="5"/>
      <c r="AG35" s="6">
        <v>1</v>
      </c>
      <c r="AH35" s="5">
        <v>0</v>
      </c>
      <c r="AI35" s="6">
        <v>0</v>
      </c>
      <c r="AJ35" s="7" t="s">
        <v>211</v>
      </c>
      <c r="AK35" s="8"/>
      <c r="AL35" s="10" t="str">
        <f xml:space="preserve"> IF(AND(AJ35="Goedgekeurd", AK35&lt;&gt;""), M35&amp;"_"&amp;O35&amp;"_"&amp;A35&amp;"_"&amp;D35&amp;"_"&amp;TEXT(AK35,"dd-mm-")&amp;YEAR(AK35), IF(AND(AK35&lt;&gt;"", AJ35&lt;&gt;"In opdracht", AJ35&lt;&gt;"Goedgekeurd", AJ35&lt;&gt;""), "Vermelden op mancolijst met KeuringID:  "&amp;D35,"&lt; Vul hiernaast de juiste status en datum in."))</f>
        <v>&lt; Vul hiernaast de juiste status en datum in.</v>
      </c>
    </row>
    <row r="36" spans="1:38">
      <c r="A36">
        <v>900049999</v>
      </c>
      <c r="B36">
        <v>20</v>
      </c>
      <c r="C36" t="s">
        <v>35</v>
      </c>
      <c r="D36">
        <v>737149</v>
      </c>
      <c r="E36" t="s">
        <v>74</v>
      </c>
      <c r="F36" t="s">
        <v>75</v>
      </c>
      <c r="G36">
        <v>1</v>
      </c>
      <c r="H36" t="s">
        <v>76</v>
      </c>
      <c r="I36" t="s">
        <v>77</v>
      </c>
      <c r="J36" t="s">
        <v>78</v>
      </c>
      <c r="K36" s="1">
        <v>42646</v>
      </c>
      <c r="L36">
        <v>1</v>
      </c>
      <c r="M36" t="s">
        <v>49</v>
      </c>
      <c r="N36" t="s">
        <v>50</v>
      </c>
      <c r="O36" t="s">
        <v>115</v>
      </c>
      <c r="P36" t="s">
        <v>88</v>
      </c>
      <c r="Q36" t="s">
        <v>73</v>
      </c>
      <c r="R36" t="s">
        <v>116</v>
      </c>
      <c r="S36" t="s">
        <v>47</v>
      </c>
      <c r="T36" t="s">
        <v>47</v>
      </c>
      <c r="U36" t="s">
        <v>48</v>
      </c>
      <c r="V36">
        <v>3018</v>
      </c>
      <c r="W36">
        <v>503</v>
      </c>
      <c r="X36" s="5"/>
      <c r="Z36" s="5"/>
      <c r="AB36" s="5"/>
      <c r="AD36" s="5"/>
      <c r="AF36" s="5"/>
      <c r="AG36" s="6">
        <v>1</v>
      </c>
      <c r="AH36" s="5">
        <v>0</v>
      </c>
      <c r="AI36" s="6">
        <v>0</v>
      </c>
      <c r="AJ36" s="7" t="s">
        <v>211</v>
      </c>
      <c r="AK36" s="8"/>
      <c r="AL36" s="10" t="str">
        <f xml:space="preserve"> IF(AND(AJ36="Goedgekeurd", AK36&lt;&gt;""), M36&amp;"_"&amp;O36&amp;"_"&amp;A36&amp;"_"&amp;D36&amp;"_"&amp;TEXT(AK36,"dd-mm-")&amp;YEAR(AK36), IF(AND(AK36&lt;&gt;"", AJ36&lt;&gt;"In opdracht", AJ36&lt;&gt;"Goedgekeurd", AJ36&lt;&gt;""), "Vermelden op mancolijst met KeuringID:  "&amp;D36,"&lt; Vul hiernaast de juiste status en datum in."))</f>
        <v>&lt; Vul hiernaast de juiste status en datum in.</v>
      </c>
    </row>
    <row r="37" spans="1:38">
      <c r="A37">
        <v>900049998</v>
      </c>
      <c r="B37">
        <v>20</v>
      </c>
      <c r="C37" t="s">
        <v>35</v>
      </c>
      <c r="D37">
        <v>737148</v>
      </c>
      <c r="E37" t="s">
        <v>74</v>
      </c>
      <c r="F37" t="s">
        <v>75</v>
      </c>
      <c r="G37">
        <v>1</v>
      </c>
      <c r="H37" t="s">
        <v>76</v>
      </c>
      <c r="I37" t="s">
        <v>77</v>
      </c>
      <c r="J37" t="s">
        <v>78</v>
      </c>
      <c r="K37" s="1">
        <v>42646</v>
      </c>
      <c r="L37">
        <v>1</v>
      </c>
      <c r="M37" t="s">
        <v>49</v>
      </c>
      <c r="N37" t="s">
        <v>50</v>
      </c>
      <c r="O37" t="s">
        <v>115</v>
      </c>
      <c r="P37" t="s">
        <v>88</v>
      </c>
      <c r="Q37" t="s">
        <v>73</v>
      </c>
      <c r="R37" t="s">
        <v>116</v>
      </c>
      <c r="S37" t="s">
        <v>47</v>
      </c>
      <c r="T37" t="s">
        <v>47</v>
      </c>
      <c r="U37" t="s">
        <v>48</v>
      </c>
      <c r="V37">
        <v>3018</v>
      </c>
      <c r="W37">
        <v>503</v>
      </c>
      <c r="X37" s="5"/>
      <c r="Z37" s="5"/>
      <c r="AB37" s="5"/>
      <c r="AD37" s="5"/>
      <c r="AF37" s="5"/>
      <c r="AG37" s="6">
        <v>1</v>
      </c>
      <c r="AH37" s="5">
        <v>0</v>
      </c>
      <c r="AI37" s="6">
        <v>0</v>
      </c>
      <c r="AJ37" s="7" t="s">
        <v>211</v>
      </c>
      <c r="AK37" s="8"/>
      <c r="AL37" s="10" t="str">
        <f xml:space="preserve"> IF(AND(AJ37="Goedgekeurd", AK37&lt;&gt;""), M37&amp;"_"&amp;O37&amp;"_"&amp;A37&amp;"_"&amp;D37&amp;"_"&amp;TEXT(AK37,"dd-mm-")&amp;YEAR(AK37), IF(AND(AK37&lt;&gt;"", AJ37&lt;&gt;"In opdracht", AJ37&lt;&gt;"Goedgekeurd", AJ37&lt;&gt;""), "Vermelden op mancolijst met KeuringID:  "&amp;D37,"&lt; Vul hiernaast de juiste status en datum in."))</f>
        <v>&lt; Vul hiernaast de juiste status en datum in.</v>
      </c>
    </row>
    <row r="38" spans="1:38">
      <c r="A38">
        <v>900118551</v>
      </c>
      <c r="B38">
        <v>20</v>
      </c>
      <c r="C38" t="s">
        <v>35</v>
      </c>
      <c r="D38">
        <v>737156</v>
      </c>
      <c r="E38" t="s">
        <v>74</v>
      </c>
      <c r="F38" t="s">
        <v>75</v>
      </c>
      <c r="G38">
        <v>1</v>
      </c>
      <c r="H38" t="s">
        <v>76</v>
      </c>
      <c r="I38" t="s">
        <v>77</v>
      </c>
      <c r="J38" t="s">
        <v>78</v>
      </c>
      <c r="K38" s="1">
        <v>42646</v>
      </c>
      <c r="L38">
        <v>1</v>
      </c>
      <c r="M38" t="s">
        <v>49</v>
      </c>
      <c r="N38" t="s">
        <v>50</v>
      </c>
      <c r="O38" t="s">
        <v>117</v>
      </c>
      <c r="P38" t="s">
        <v>118</v>
      </c>
      <c r="Q38" t="s">
        <v>113</v>
      </c>
      <c r="R38" t="s">
        <v>119</v>
      </c>
      <c r="S38" t="s">
        <v>47</v>
      </c>
      <c r="T38" t="s">
        <v>47</v>
      </c>
      <c r="U38" t="s">
        <v>48</v>
      </c>
      <c r="V38">
        <v>3018</v>
      </c>
      <c r="W38">
        <v>503</v>
      </c>
      <c r="X38" s="5"/>
      <c r="Z38" s="5"/>
      <c r="AB38" s="5"/>
      <c r="AD38" s="5"/>
      <c r="AF38" s="5"/>
      <c r="AG38" s="6">
        <v>1</v>
      </c>
      <c r="AH38" s="5">
        <v>0</v>
      </c>
      <c r="AI38" s="6">
        <v>0</v>
      </c>
      <c r="AJ38" s="7" t="s">
        <v>211</v>
      </c>
      <c r="AK38" s="8"/>
      <c r="AL38" s="10" t="str">
        <f xml:space="preserve"> IF(AND(AJ38="Goedgekeurd", AK38&lt;&gt;""), M38&amp;"_"&amp;O38&amp;"_"&amp;A38&amp;"_"&amp;D38&amp;"_"&amp;TEXT(AK38,"dd-mm-")&amp;YEAR(AK38), IF(AND(AK38&lt;&gt;"", AJ38&lt;&gt;"In opdracht", AJ38&lt;&gt;"Goedgekeurd", AJ38&lt;&gt;""), "Vermelden op mancolijst met KeuringID:  "&amp;D38,"&lt; Vul hiernaast de juiste status en datum in."))</f>
        <v>&lt; Vul hiernaast de juiste status en datum in.</v>
      </c>
    </row>
    <row r="39" spans="1:38">
      <c r="A39">
        <v>900098291</v>
      </c>
      <c r="B39">
        <v>20</v>
      </c>
      <c r="C39" t="s">
        <v>35</v>
      </c>
      <c r="D39">
        <v>737167</v>
      </c>
      <c r="E39" t="s">
        <v>74</v>
      </c>
      <c r="F39" t="s">
        <v>75</v>
      </c>
      <c r="G39">
        <v>1</v>
      </c>
      <c r="H39" t="s">
        <v>76</v>
      </c>
      <c r="I39" t="s">
        <v>77</v>
      </c>
      <c r="J39" t="s">
        <v>78</v>
      </c>
      <c r="K39" s="1">
        <v>42327</v>
      </c>
      <c r="L39">
        <v>1</v>
      </c>
      <c r="M39" t="s">
        <v>49</v>
      </c>
      <c r="N39" t="s">
        <v>50</v>
      </c>
      <c r="O39" t="s">
        <v>67</v>
      </c>
      <c r="P39" t="s">
        <v>52</v>
      </c>
      <c r="Q39" t="s">
        <v>45</v>
      </c>
      <c r="R39" t="s">
        <v>120</v>
      </c>
      <c r="S39" t="s">
        <v>47</v>
      </c>
      <c r="T39" t="s">
        <v>47</v>
      </c>
      <c r="U39" t="s">
        <v>48</v>
      </c>
      <c r="V39">
        <v>3018</v>
      </c>
      <c r="W39">
        <v>503</v>
      </c>
      <c r="X39" s="5"/>
      <c r="Z39" s="5"/>
      <c r="AB39" s="5"/>
      <c r="AD39" s="5"/>
      <c r="AF39" s="5"/>
      <c r="AG39" s="6">
        <v>0</v>
      </c>
      <c r="AH39" s="5">
        <v>1</v>
      </c>
      <c r="AI39" s="6">
        <v>0</v>
      </c>
      <c r="AJ39" s="7" t="s">
        <v>211</v>
      </c>
      <c r="AK39" s="8"/>
      <c r="AL39" s="10" t="str">
        <f xml:space="preserve"> IF(AND(AJ39="Goedgekeurd", AK39&lt;&gt;""), M39&amp;"_"&amp;O39&amp;"_"&amp;A39&amp;"_"&amp;D39&amp;"_"&amp;TEXT(AK39,"dd-mm-")&amp;YEAR(AK39), IF(AND(AK39&lt;&gt;"", AJ39&lt;&gt;"In opdracht", AJ39&lt;&gt;"Goedgekeurd", AJ39&lt;&gt;""), "Vermelden op mancolijst met KeuringID:  "&amp;D39,"&lt; Vul hiernaast de juiste status en datum in."))</f>
        <v>&lt; Vul hiernaast de juiste status en datum in.</v>
      </c>
    </row>
    <row r="40" spans="1:38">
      <c r="A40">
        <v>900050139</v>
      </c>
      <c r="B40">
        <v>20</v>
      </c>
      <c r="C40" t="s">
        <v>35</v>
      </c>
      <c r="D40">
        <v>737482</v>
      </c>
      <c r="E40" t="s">
        <v>74</v>
      </c>
      <c r="F40" t="s">
        <v>75</v>
      </c>
      <c r="G40">
        <v>1</v>
      </c>
      <c r="H40" t="s">
        <v>76</v>
      </c>
      <c r="I40" t="s">
        <v>77</v>
      </c>
      <c r="J40" t="s">
        <v>78</v>
      </c>
      <c r="K40" s="1">
        <v>42657</v>
      </c>
      <c r="L40">
        <v>1</v>
      </c>
      <c r="M40" t="s">
        <v>121</v>
      </c>
      <c r="N40" t="s">
        <v>122</v>
      </c>
      <c r="O40" t="s">
        <v>107</v>
      </c>
      <c r="P40" t="s">
        <v>123</v>
      </c>
      <c r="Q40" t="s">
        <v>45</v>
      </c>
      <c r="R40" t="s">
        <v>84</v>
      </c>
      <c r="S40" t="s">
        <v>47</v>
      </c>
      <c r="T40" t="s">
        <v>47</v>
      </c>
      <c r="U40" t="s">
        <v>48</v>
      </c>
      <c r="V40">
        <v>3018</v>
      </c>
      <c r="W40">
        <v>503</v>
      </c>
      <c r="X40" s="5"/>
      <c r="Z40" s="5"/>
      <c r="AB40" s="5"/>
      <c r="AD40" s="5"/>
      <c r="AF40" s="5"/>
      <c r="AG40" s="6">
        <v>1</v>
      </c>
      <c r="AH40" s="5">
        <v>0</v>
      </c>
      <c r="AI40" s="6">
        <v>0</v>
      </c>
      <c r="AJ40" s="7" t="s">
        <v>211</v>
      </c>
      <c r="AK40" s="8"/>
      <c r="AL40" s="10" t="str">
        <f xml:space="preserve"> IF(AND(AJ40="Goedgekeurd", AK40&lt;&gt;""), M40&amp;"_"&amp;O40&amp;"_"&amp;A40&amp;"_"&amp;D40&amp;"_"&amp;TEXT(AK40,"dd-mm-")&amp;YEAR(AK40), IF(AND(AK40&lt;&gt;"", AJ40&lt;&gt;"In opdracht", AJ40&lt;&gt;"Goedgekeurd", AJ40&lt;&gt;""), "Vermelden op mancolijst met KeuringID:  "&amp;D40,"&lt; Vul hiernaast de juiste status en datum in."))</f>
        <v>&lt; Vul hiernaast de juiste status en datum in.</v>
      </c>
    </row>
    <row r="41" spans="1:38">
      <c r="A41">
        <v>900050140</v>
      </c>
      <c r="B41">
        <v>20</v>
      </c>
      <c r="C41" t="s">
        <v>35</v>
      </c>
      <c r="D41">
        <v>737483</v>
      </c>
      <c r="E41" t="s">
        <v>74</v>
      </c>
      <c r="F41" t="s">
        <v>75</v>
      </c>
      <c r="G41">
        <v>1</v>
      </c>
      <c r="H41" t="s">
        <v>76</v>
      </c>
      <c r="I41" t="s">
        <v>77</v>
      </c>
      <c r="J41" t="s">
        <v>78</v>
      </c>
      <c r="K41" s="1">
        <v>42657</v>
      </c>
      <c r="L41">
        <v>1</v>
      </c>
      <c r="M41" t="s">
        <v>121</v>
      </c>
      <c r="N41" t="s">
        <v>122</v>
      </c>
      <c r="O41" t="s">
        <v>107</v>
      </c>
      <c r="P41" t="s">
        <v>123</v>
      </c>
      <c r="Q41" t="s">
        <v>45</v>
      </c>
      <c r="R41" t="s">
        <v>124</v>
      </c>
      <c r="S41" t="s">
        <v>47</v>
      </c>
      <c r="T41" t="s">
        <v>47</v>
      </c>
      <c r="U41" t="s">
        <v>48</v>
      </c>
      <c r="V41">
        <v>3018</v>
      </c>
      <c r="W41">
        <v>503</v>
      </c>
      <c r="X41" s="5"/>
      <c r="Z41" s="5"/>
      <c r="AB41" s="5"/>
      <c r="AD41" s="5"/>
      <c r="AF41" s="5"/>
      <c r="AG41" s="6">
        <v>1</v>
      </c>
      <c r="AH41" s="5">
        <v>0</v>
      </c>
      <c r="AI41" s="6">
        <v>0</v>
      </c>
      <c r="AJ41" s="7" t="s">
        <v>211</v>
      </c>
      <c r="AK41" s="8"/>
      <c r="AL41" s="10" t="str">
        <f xml:space="preserve"> IF(AND(AJ41="Goedgekeurd", AK41&lt;&gt;""), M41&amp;"_"&amp;O41&amp;"_"&amp;A41&amp;"_"&amp;D41&amp;"_"&amp;TEXT(AK41,"dd-mm-")&amp;YEAR(AK41), IF(AND(AK41&lt;&gt;"", AJ41&lt;&gt;"In opdracht", AJ41&lt;&gt;"Goedgekeurd", AJ41&lt;&gt;""), "Vermelden op mancolijst met KeuringID:  "&amp;D41,"&lt; Vul hiernaast de juiste status en datum in."))</f>
        <v>&lt; Vul hiernaast de juiste status en datum in.</v>
      </c>
    </row>
    <row r="42" spans="1:38">
      <c r="A42">
        <v>900107815</v>
      </c>
      <c r="B42">
        <v>20</v>
      </c>
      <c r="C42" t="s">
        <v>35</v>
      </c>
      <c r="D42">
        <v>737517</v>
      </c>
      <c r="E42" t="s">
        <v>74</v>
      </c>
      <c r="F42" t="s">
        <v>75</v>
      </c>
      <c r="G42">
        <v>1</v>
      </c>
      <c r="H42" t="s">
        <v>76</v>
      </c>
      <c r="I42" t="s">
        <v>77</v>
      </c>
      <c r="J42" t="s">
        <v>78</v>
      </c>
      <c r="K42" s="1">
        <v>42657</v>
      </c>
      <c r="L42">
        <v>1</v>
      </c>
      <c r="M42" t="s">
        <v>125</v>
      </c>
      <c r="N42" t="s">
        <v>126</v>
      </c>
      <c r="O42" t="s">
        <v>127</v>
      </c>
      <c r="P42" t="s">
        <v>128</v>
      </c>
      <c r="Q42" t="s">
        <v>45</v>
      </c>
      <c r="R42" t="s">
        <v>129</v>
      </c>
      <c r="S42" t="s">
        <v>47</v>
      </c>
      <c r="T42" t="s">
        <v>47</v>
      </c>
      <c r="U42" t="s">
        <v>48</v>
      </c>
      <c r="V42">
        <v>3018</v>
      </c>
      <c r="W42">
        <v>503</v>
      </c>
      <c r="X42" s="5"/>
      <c r="Z42" s="5"/>
      <c r="AB42" s="5"/>
      <c r="AD42" s="5"/>
      <c r="AF42" s="5"/>
      <c r="AG42" s="6">
        <v>1</v>
      </c>
      <c r="AH42" s="5">
        <v>0</v>
      </c>
      <c r="AI42" s="6">
        <v>0</v>
      </c>
      <c r="AJ42" s="7" t="s">
        <v>211</v>
      </c>
      <c r="AK42" s="8"/>
      <c r="AL42" s="10" t="str">
        <f xml:space="preserve"> IF(AND(AJ42="Goedgekeurd", AK42&lt;&gt;""), M42&amp;"_"&amp;O42&amp;"_"&amp;A42&amp;"_"&amp;D42&amp;"_"&amp;TEXT(AK42,"dd-mm-")&amp;YEAR(AK42), IF(AND(AK42&lt;&gt;"", AJ42&lt;&gt;"In opdracht", AJ42&lt;&gt;"Goedgekeurd", AJ42&lt;&gt;""), "Vermelden op mancolijst met KeuringID:  "&amp;D42,"&lt; Vul hiernaast de juiste status en datum in."))</f>
        <v>&lt; Vul hiernaast de juiste status en datum in.</v>
      </c>
    </row>
    <row r="43" spans="1:38">
      <c r="A43">
        <v>900077722</v>
      </c>
      <c r="B43">
        <v>20</v>
      </c>
      <c r="C43" t="s">
        <v>35</v>
      </c>
      <c r="D43">
        <v>737521</v>
      </c>
      <c r="E43" t="s">
        <v>74</v>
      </c>
      <c r="F43" t="s">
        <v>75</v>
      </c>
      <c r="G43">
        <v>1</v>
      </c>
      <c r="H43" t="s">
        <v>76</v>
      </c>
      <c r="I43" t="s">
        <v>77</v>
      </c>
      <c r="J43" t="s">
        <v>78</v>
      </c>
      <c r="K43" s="1">
        <v>42657</v>
      </c>
      <c r="L43">
        <v>1</v>
      </c>
      <c r="M43" t="s">
        <v>125</v>
      </c>
      <c r="N43" t="s">
        <v>126</v>
      </c>
      <c r="O43" t="s">
        <v>127</v>
      </c>
      <c r="P43" t="s">
        <v>128</v>
      </c>
      <c r="Q43" t="s">
        <v>73</v>
      </c>
      <c r="R43" t="s">
        <v>130</v>
      </c>
      <c r="S43" t="s">
        <v>47</v>
      </c>
      <c r="T43" t="s">
        <v>47</v>
      </c>
      <c r="U43" t="s">
        <v>48</v>
      </c>
      <c r="V43">
        <v>3018</v>
      </c>
      <c r="W43">
        <v>503</v>
      </c>
      <c r="X43" s="5"/>
      <c r="Z43" s="5"/>
      <c r="AB43" s="5"/>
      <c r="AD43" s="5"/>
      <c r="AF43" s="5"/>
      <c r="AG43" s="6">
        <v>1</v>
      </c>
      <c r="AH43" s="5">
        <v>0</v>
      </c>
      <c r="AI43" s="6">
        <v>0</v>
      </c>
      <c r="AJ43" s="7" t="s">
        <v>211</v>
      </c>
      <c r="AK43" s="8"/>
      <c r="AL43" s="10" t="str">
        <f xml:space="preserve"> IF(AND(AJ43="Goedgekeurd", AK43&lt;&gt;""), M43&amp;"_"&amp;O43&amp;"_"&amp;A43&amp;"_"&amp;D43&amp;"_"&amp;TEXT(AK43,"dd-mm-")&amp;YEAR(AK43), IF(AND(AK43&lt;&gt;"", AJ43&lt;&gt;"In opdracht", AJ43&lt;&gt;"Goedgekeurd", AJ43&lt;&gt;""), "Vermelden op mancolijst met KeuringID:  "&amp;D43,"&lt; Vul hiernaast de juiste status en datum in."))</f>
        <v>&lt; Vul hiernaast de juiste status en datum in.</v>
      </c>
    </row>
    <row r="44" spans="1:38">
      <c r="A44">
        <v>900077726</v>
      </c>
      <c r="B44">
        <v>20</v>
      </c>
      <c r="C44" t="s">
        <v>35</v>
      </c>
      <c r="D44">
        <v>737525</v>
      </c>
      <c r="E44" t="s">
        <v>74</v>
      </c>
      <c r="F44" t="s">
        <v>75</v>
      </c>
      <c r="G44">
        <v>1</v>
      </c>
      <c r="H44" t="s">
        <v>76</v>
      </c>
      <c r="I44" t="s">
        <v>77</v>
      </c>
      <c r="J44" t="s">
        <v>78</v>
      </c>
      <c r="K44" s="1">
        <v>42657</v>
      </c>
      <c r="L44">
        <v>1</v>
      </c>
      <c r="M44" t="s">
        <v>125</v>
      </c>
      <c r="N44" t="s">
        <v>126</v>
      </c>
      <c r="O44" t="s">
        <v>127</v>
      </c>
      <c r="P44" t="s">
        <v>128</v>
      </c>
      <c r="Q44" t="s">
        <v>73</v>
      </c>
      <c r="R44" t="s">
        <v>127</v>
      </c>
      <c r="S44" t="s">
        <v>47</v>
      </c>
      <c r="T44" t="s">
        <v>47</v>
      </c>
      <c r="U44" t="s">
        <v>48</v>
      </c>
      <c r="V44">
        <v>3018</v>
      </c>
      <c r="W44">
        <v>503</v>
      </c>
      <c r="X44" s="5"/>
      <c r="Z44" s="5"/>
      <c r="AB44" s="5"/>
      <c r="AD44" s="5"/>
      <c r="AF44" s="5"/>
      <c r="AG44" s="6">
        <v>1</v>
      </c>
      <c r="AH44" s="5">
        <v>0</v>
      </c>
      <c r="AI44" s="6">
        <v>0</v>
      </c>
      <c r="AJ44" s="7" t="s">
        <v>211</v>
      </c>
      <c r="AK44" s="8"/>
      <c r="AL44" s="10" t="str">
        <f xml:space="preserve"> IF(AND(AJ44="Goedgekeurd", AK44&lt;&gt;""), M44&amp;"_"&amp;O44&amp;"_"&amp;A44&amp;"_"&amp;D44&amp;"_"&amp;TEXT(AK44,"dd-mm-")&amp;YEAR(AK44), IF(AND(AK44&lt;&gt;"", AJ44&lt;&gt;"In opdracht", AJ44&lt;&gt;"Goedgekeurd", AJ44&lt;&gt;""), "Vermelden op mancolijst met KeuringID:  "&amp;D44,"&lt; Vul hiernaast de juiste status en datum in."))</f>
        <v>&lt; Vul hiernaast de juiste status en datum in.</v>
      </c>
    </row>
    <row r="45" spans="1:38">
      <c r="A45">
        <v>900050219</v>
      </c>
      <c r="B45">
        <v>20</v>
      </c>
      <c r="C45" t="s">
        <v>35</v>
      </c>
      <c r="D45">
        <v>737528</v>
      </c>
      <c r="E45" t="s">
        <v>74</v>
      </c>
      <c r="F45" t="s">
        <v>75</v>
      </c>
      <c r="G45">
        <v>1</v>
      </c>
      <c r="H45" t="s">
        <v>76</v>
      </c>
      <c r="I45" t="s">
        <v>77</v>
      </c>
      <c r="J45" t="s">
        <v>78</v>
      </c>
      <c r="K45" s="1">
        <v>42657</v>
      </c>
      <c r="L45">
        <v>1</v>
      </c>
      <c r="M45" t="s">
        <v>125</v>
      </c>
      <c r="N45" t="s">
        <v>126</v>
      </c>
      <c r="O45" t="s">
        <v>131</v>
      </c>
      <c r="P45" t="s">
        <v>44</v>
      </c>
      <c r="Q45" t="s">
        <v>45</v>
      </c>
      <c r="R45" t="s">
        <v>107</v>
      </c>
      <c r="S45" t="s">
        <v>47</v>
      </c>
      <c r="T45" t="s">
        <v>47</v>
      </c>
      <c r="U45" t="s">
        <v>48</v>
      </c>
      <c r="V45">
        <v>3018</v>
      </c>
      <c r="W45">
        <v>503</v>
      </c>
      <c r="X45" s="5"/>
      <c r="Z45" s="5"/>
      <c r="AB45" s="5"/>
      <c r="AD45" s="5"/>
      <c r="AF45" s="5"/>
      <c r="AG45" s="6">
        <v>1</v>
      </c>
      <c r="AH45" s="5">
        <v>0</v>
      </c>
      <c r="AI45" s="6">
        <v>0</v>
      </c>
      <c r="AJ45" s="7" t="s">
        <v>211</v>
      </c>
      <c r="AK45" s="8"/>
      <c r="AL45" s="10" t="str">
        <f xml:space="preserve"> IF(AND(AJ45="Goedgekeurd", AK45&lt;&gt;""), M45&amp;"_"&amp;O45&amp;"_"&amp;A45&amp;"_"&amp;D45&amp;"_"&amp;TEXT(AK45,"dd-mm-")&amp;YEAR(AK45), IF(AND(AK45&lt;&gt;"", AJ45&lt;&gt;"In opdracht", AJ45&lt;&gt;"Goedgekeurd", AJ45&lt;&gt;""), "Vermelden op mancolijst met KeuringID:  "&amp;D45,"&lt; Vul hiernaast de juiste status en datum in."))</f>
        <v>&lt; Vul hiernaast de juiste status en datum in.</v>
      </c>
    </row>
    <row r="46" spans="1:38">
      <c r="A46">
        <v>900113864</v>
      </c>
      <c r="B46">
        <v>20</v>
      </c>
      <c r="C46" t="s">
        <v>35</v>
      </c>
      <c r="D46">
        <v>737543</v>
      </c>
      <c r="E46" t="s">
        <v>74</v>
      </c>
      <c r="F46" t="s">
        <v>75</v>
      </c>
      <c r="G46">
        <v>1</v>
      </c>
      <c r="H46" t="s">
        <v>76</v>
      </c>
      <c r="I46" t="s">
        <v>77</v>
      </c>
      <c r="J46" t="s">
        <v>78</v>
      </c>
      <c r="K46" s="1">
        <v>42306</v>
      </c>
      <c r="L46">
        <v>1</v>
      </c>
      <c r="M46" t="s">
        <v>132</v>
      </c>
      <c r="N46" t="s">
        <v>133</v>
      </c>
      <c r="O46" t="s">
        <v>134</v>
      </c>
      <c r="P46" t="s">
        <v>135</v>
      </c>
      <c r="Q46" t="s">
        <v>45</v>
      </c>
      <c r="R46" t="s">
        <v>84</v>
      </c>
      <c r="S46" t="s">
        <v>136</v>
      </c>
      <c r="T46" t="s">
        <v>136</v>
      </c>
      <c r="U46" t="s">
        <v>48</v>
      </c>
      <c r="V46">
        <v>3018</v>
      </c>
      <c r="W46">
        <v>503</v>
      </c>
      <c r="X46" s="5"/>
      <c r="Z46" s="5"/>
      <c r="AB46" s="5"/>
      <c r="AD46" s="5"/>
      <c r="AF46" s="5"/>
      <c r="AG46" s="6">
        <v>1</v>
      </c>
      <c r="AH46" s="5">
        <v>0</v>
      </c>
      <c r="AI46" s="6">
        <v>0</v>
      </c>
      <c r="AJ46" s="7" t="s">
        <v>211</v>
      </c>
      <c r="AK46" s="8"/>
      <c r="AL46" s="10" t="str">
        <f xml:space="preserve"> IF(AND(AJ46="Goedgekeurd", AK46&lt;&gt;""), M46&amp;"_"&amp;O46&amp;"_"&amp;A46&amp;"_"&amp;D46&amp;"_"&amp;TEXT(AK46,"dd-mm-")&amp;YEAR(AK46), IF(AND(AK46&lt;&gt;"", AJ46&lt;&gt;"In opdracht", AJ46&lt;&gt;"Goedgekeurd", AJ46&lt;&gt;""), "Vermelden op mancolijst met KeuringID:  "&amp;D46,"&lt; Vul hiernaast de juiste status en datum in."))</f>
        <v>&lt; Vul hiernaast de juiste status en datum in.</v>
      </c>
    </row>
    <row r="47" spans="1:38">
      <c r="A47">
        <v>900112106</v>
      </c>
      <c r="B47">
        <v>20</v>
      </c>
      <c r="C47" t="s">
        <v>35</v>
      </c>
      <c r="D47">
        <v>737545</v>
      </c>
      <c r="E47" t="s">
        <v>74</v>
      </c>
      <c r="F47" t="s">
        <v>75</v>
      </c>
      <c r="G47">
        <v>1</v>
      </c>
      <c r="H47" t="s">
        <v>76</v>
      </c>
      <c r="I47" t="s">
        <v>77</v>
      </c>
      <c r="J47" t="s">
        <v>78</v>
      </c>
      <c r="K47" s="1">
        <v>42718</v>
      </c>
      <c r="L47">
        <v>1</v>
      </c>
      <c r="M47" t="s">
        <v>137</v>
      </c>
      <c r="N47" t="s">
        <v>138</v>
      </c>
      <c r="O47" t="s">
        <v>73</v>
      </c>
      <c r="P47" t="s">
        <v>92</v>
      </c>
      <c r="Q47" t="s">
        <v>45</v>
      </c>
      <c r="R47" t="s">
        <v>139</v>
      </c>
      <c r="S47" t="s">
        <v>59</v>
      </c>
      <c r="T47" t="s">
        <v>59</v>
      </c>
      <c r="U47" t="s">
        <v>48</v>
      </c>
      <c r="V47">
        <v>3018</v>
      </c>
      <c r="W47">
        <v>503</v>
      </c>
      <c r="X47" s="5"/>
      <c r="Z47" s="5"/>
      <c r="AB47" s="5"/>
      <c r="AD47" s="5"/>
      <c r="AF47" s="5"/>
      <c r="AG47" s="6">
        <v>0</v>
      </c>
      <c r="AH47" s="5">
        <v>0</v>
      </c>
      <c r="AI47" s="6">
        <v>1</v>
      </c>
      <c r="AJ47" s="7" t="s">
        <v>211</v>
      </c>
      <c r="AK47" s="8"/>
      <c r="AL47" s="10" t="str">
        <f xml:space="preserve"> IF(AND(AJ47="Goedgekeurd", AK47&lt;&gt;""), M47&amp;"_"&amp;O47&amp;"_"&amp;A47&amp;"_"&amp;D47&amp;"_"&amp;TEXT(AK47,"dd-mm-")&amp;YEAR(AK47), IF(AND(AK47&lt;&gt;"", AJ47&lt;&gt;"In opdracht", AJ47&lt;&gt;"Goedgekeurd", AJ47&lt;&gt;""), "Vermelden op mancolijst met KeuringID:  "&amp;D47,"&lt; Vul hiernaast de juiste status en datum in."))</f>
        <v>&lt; Vul hiernaast de juiste status en datum in.</v>
      </c>
    </row>
    <row r="48" spans="1:38">
      <c r="A48">
        <v>900112109</v>
      </c>
      <c r="B48">
        <v>20</v>
      </c>
      <c r="C48" t="s">
        <v>35</v>
      </c>
      <c r="D48">
        <v>737546</v>
      </c>
      <c r="E48" t="s">
        <v>74</v>
      </c>
      <c r="F48" t="s">
        <v>75</v>
      </c>
      <c r="G48">
        <v>1</v>
      </c>
      <c r="H48" t="s">
        <v>76</v>
      </c>
      <c r="I48" t="s">
        <v>77</v>
      </c>
      <c r="J48" t="s">
        <v>78</v>
      </c>
      <c r="K48" s="1">
        <v>42718</v>
      </c>
      <c r="L48">
        <v>1</v>
      </c>
      <c r="M48" t="s">
        <v>140</v>
      </c>
      <c r="N48" t="s">
        <v>141</v>
      </c>
      <c r="O48" t="s">
        <v>73</v>
      </c>
      <c r="P48" t="s">
        <v>142</v>
      </c>
      <c r="Q48" t="s">
        <v>113</v>
      </c>
      <c r="R48" t="s">
        <v>143</v>
      </c>
      <c r="S48" t="s">
        <v>59</v>
      </c>
      <c r="T48" t="s">
        <v>59</v>
      </c>
      <c r="U48" t="s">
        <v>48</v>
      </c>
      <c r="V48">
        <v>3018</v>
      </c>
      <c r="W48">
        <v>503</v>
      </c>
      <c r="X48" s="5"/>
      <c r="Z48" s="5"/>
      <c r="AB48" s="5"/>
      <c r="AD48" s="5"/>
      <c r="AF48" s="5"/>
      <c r="AG48" s="6">
        <v>0</v>
      </c>
      <c r="AH48" s="5">
        <v>0</v>
      </c>
      <c r="AI48" s="6">
        <v>1</v>
      </c>
      <c r="AJ48" s="7" t="s">
        <v>211</v>
      </c>
      <c r="AK48" s="8"/>
      <c r="AL48" s="10" t="str">
        <f xml:space="preserve"> IF(AND(AJ48="Goedgekeurd", AK48&lt;&gt;""), M48&amp;"_"&amp;O48&amp;"_"&amp;A48&amp;"_"&amp;D48&amp;"_"&amp;TEXT(AK48,"dd-mm-")&amp;YEAR(AK48), IF(AND(AK48&lt;&gt;"", AJ48&lt;&gt;"In opdracht", AJ48&lt;&gt;"Goedgekeurd", AJ48&lt;&gt;""), "Vermelden op mancolijst met KeuringID:  "&amp;D48,"&lt; Vul hiernaast de juiste status en datum in."))</f>
        <v>&lt; Vul hiernaast de juiste status en datum in.</v>
      </c>
    </row>
    <row r="49" spans="1:38">
      <c r="A49">
        <v>900050239</v>
      </c>
      <c r="B49">
        <v>20</v>
      </c>
      <c r="C49" t="s">
        <v>35</v>
      </c>
      <c r="D49">
        <v>737547</v>
      </c>
      <c r="E49" t="s">
        <v>74</v>
      </c>
      <c r="F49" t="s">
        <v>75</v>
      </c>
      <c r="G49">
        <v>1</v>
      </c>
      <c r="H49" t="s">
        <v>76</v>
      </c>
      <c r="I49" t="s">
        <v>77</v>
      </c>
      <c r="J49" t="s">
        <v>78</v>
      </c>
      <c r="K49" s="1">
        <v>42718</v>
      </c>
      <c r="L49">
        <v>1</v>
      </c>
      <c r="M49" t="s">
        <v>140</v>
      </c>
      <c r="N49" t="s">
        <v>141</v>
      </c>
      <c r="O49" t="s">
        <v>81</v>
      </c>
      <c r="P49" t="s">
        <v>82</v>
      </c>
      <c r="Q49" t="s">
        <v>45</v>
      </c>
      <c r="R49" t="s">
        <v>46</v>
      </c>
      <c r="S49" t="s">
        <v>59</v>
      </c>
      <c r="T49" t="s">
        <v>59</v>
      </c>
      <c r="U49" t="s">
        <v>48</v>
      </c>
      <c r="V49">
        <v>3018</v>
      </c>
      <c r="W49">
        <v>503</v>
      </c>
      <c r="X49" s="5"/>
      <c r="Z49" s="5"/>
      <c r="AB49" s="5"/>
      <c r="AD49" s="5"/>
      <c r="AF49" s="5"/>
      <c r="AG49" s="6">
        <v>0</v>
      </c>
      <c r="AH49" s="5">
        <v>0</v>
      </c>
      <c r="AI49" s="6">
        <v>1</v>
      </c>
      <c r="AJ49" s="7" t="s">
        <v>211</v>
      </c>
      <c r="AK49" s="8"/>
      <c r="AL49" s="10" t="str">
        <f xml:space="preserve"> IF(AND(AJ49="Goedgekeurd", AK49&lt;&gt;""), M49&amp;"_"&amp;O49&amp;"_"&amp;A49&amp;"_"&amp;D49&amp;"_"&amp;TEXT(AK49,"dd-mm-")&amp;YEAR(AK49), IF(AND(AK49&lt;&gt;"", AJ49&lt;&gt;"In opdracht", AJ49&lt;&gt;"Goedgekeurd", AJ49&lt;&gt;""), "Vermelden op mancolijst met KeuringID:  "&amp;D49,"&lt; Vul hiernaast de juiste status en datum in."))</f>
        <v>&lt; Vul hiernaast de juiste status en datum in.</v>
      </c>
    </row>
    <row r="50" spans="1:38">
      <c r="A50">
        <v>900119060</v>
      </c>
      <c r="B50">
        <v>20</v>
      </c>
      <c r="C50" t="s">
        <v>35</v>
      </c>
      <c r="D50">
        <v>737565</v>
      </c>
      <c r="E50" t="s">
        <v>74</v>
      </c>
      <c r="F50" t="s">
        <v>75</v>
      </c>
      <c r="G50">
        <v>1</v>
      </c>
      <c r="H50" t="s">
        <v>76</v>
      </c>
      <c r="I50" t="s">
        <v>77</v>
      </c>
      <c r="J50" t="s">
        <v>78</v>
      </c>
      <c r="K50" s="1">
        <v>42340</v>
      </c>
      <c r="L50">
        <v>1</v>
      </c>
      <c r="M50" t="s">
        <v>144</v>
      </c>
      <c r="N50" t="s">
        <v>145</v>
      </c>
      <c r="O50" t="s">
        <v>146</v>
      </c>
      <c r="P50" t="s">
        <v>147</v>
      </c>
      <c r="Q50" t="s">
        <v>84</v>
      </c>
      <c r="R50" t="s">
        <v>148</v>
      </c>
      <c r="S50" t="s">
        <v>59</v>
      </c>
      <c r="T50" t="s">
        <v>59</v>
      </c>
      <c r="U50" t="s">
        <v>48</v>
      </c>
      <c r="V50">
        <v>3018</v>
      </c>
      <c r="W50">
        <v>503</v>
      </c>
      <c r="X50" s="5"/>
      <c r="Z50" s="5"/>
      <c r="AB50" s="5"/>
      <c r="AD50" s="5"/>
      <c r="AF50" s="5"/>
      <c r="AG50" s="6">
        <v>0</v>
      </c>
      <c r="AH50" s="5">
        <v>0</v>
      </c>
      <c r="AI50" s="6">
        <v>1</v>
      </c>
      <c r="AJ50" s="7" t="s">
        <v>211</v>
      </c>
      <c r="AK50" s="8"/>
      <c r="AL50" s="10" t="str">
        <f xml:space="preserve"> IF(AND(AJ50="Goedgekeurd", AK50&lt;&gt;""), M50&amp;"_"&amp;O50&amp;"_"&amp;A50&amp;"_"&amp;D50&amp;"_"&amp;TEXT(AK50,"dd-mm-")&amp;YEAR(AK50), IF(AND(AK50&lt;&gt;"", AJ50&lt;&gt;"In opdracht", AJ50&lt;&gt;"Goedgekeurd", AJ50&lt;&gt;""), "Vermelden op mancolijst met KeuringID:  "&amp;D50,"&lt; Vul hiernaast de juiste status en datum in."))</f>
        <v>&lt; Vul hiernaast de juiste status en datum in.</v>
      </c>
    </row>
    <row r="51" spans="1:38">
      <c r="A51">
        <v>900118202</v>
      </c>
      <c r="B51">
        <v>20</v>
      </c>
      <c r="C51" t="s">
        <v>35</v>
      </c>
      <c r="D51">
        <v>739126</v>
      </c>
      <c r="E51" t="s">
        <v>149</v>
      </c>
      <c r="F51" t="s">
        <v>150</v>
      </c>
      <c r="G51">
        <v>1</v>
      </c>
      <c r="H51" t="s">
        <v>76</v>
      </c>
      <c r="I51" t="s">
        <v>77</v>
      </c>
      <c r="J51" t="s">
        <v>78</v>
      </c>
      <c r="K51" s="1">
        <v>42648</v>
      </c>
      <c r="L51">
        <v>1</v>
      </c>
      <c r="M51" t="s">
        <v>79</v>
      </c>
      <c r="N51" t="s">
        <v>80</v>
      </c>
      <c r="O51" t="s">
        <v>81</v>
      </c>
      <c r="P51" t="s">
        <v>82</v>
      </c>
      <c r="Q51" t="s">
        <v>45</v>
      </c>
      <c r="R51" t="s">
        <v>90</v>
      </c>
      <c r="S51" t="s">
        <v>59</v>
      </c>
      <c r="T51" t="s">
        <v>59</v>
      </c>
      <c r="U51" t="s">
        <v>48</v>
      </c>
      <c r="V51">
        <v>3018</v>
      </c>
      <c r="W51">
        <v>503</v>
      </c>
      <c r="X51" s="5"/>
      <c r="Z51" s="5"/>
      <c r="AB51" s="5"/>
      <c r="AD51" s="5"/>
      <c r="AF51" s="5"/>
      <c r="AG51" s="6">
        <v>1</v>
      </c>
      <c r="AH51" s="5">
        <v>0</v>
      </c>
      <c r="AI51" s="6">
        <v>0</v>
      </c>
      <c r="AJ51" s="7" t="s">
        <v>211</v>
      </c>
      <c r="AK51" s="8"/>
      <c r="AL51" s="10" t="str">
        <f xml:space="preserve"> IF(AND(AJ51="Goedgekeurd", AK51&lt;&gt;""), M51&amp;"_"&amp;O51&amp;"_"&amp;A51&amp;"_"&amp;D51&amp;"_"&amp;TEXT(AK51,"dd-mm-")&amp;YEAR(AK51), IF(AND(AK51&lt;&gt;"", AJ51&lt;&gt;"In opdracht", AJ51&lt;&gt;"Goedgekeurd", AJ51&lt;&gt;""), "Vermelden op mancolijst met KeuringID:  "&amp;D51,"&lt; Vul hiernaast de juiste status en datum in."))</f>
        <v>&lt; Vul hiernaast de juiste status en datum in.</v>
      </c>
    </row>
    <row r="52" spans="1:38">
      <c r="A52">
        <v>900049914</v>
      </c>
      <c r="B52">
        <v>20</v>
      </c>
      <c r="C52" t="s">
        <v>35</v>
      </c>
      <c r="D52">
        <v>739127</v>
      </c>
      <c r="E52" t="s">
        <v>149</v>
      </c>
      <c r="F52" t="s">
        <v>150</v>
      </c>
      <c r="G52">
        <v>1</v>
      </c>
      <c r="H52" t="s">
        <v>76</v>
      </c>
      <c r="I52" t="s">
        <v>77</v>
      </c>
      <c r="J52" t="s">
        <v>78</v>
      </c>
      <c r="K52" s="1">
        <v>42648</v>
      </c>
      <c r="L52">
        <v>1</v>
      </c>
      <c r="M52" t="s">
        <v>85</v>
      </c>
      <c r="N52" t="s">
        <v>86</v>
      </c>
      <c r="O52" t="s">
        <v>151</v>
      </c>
      <c r="P52" t="s">
        <v>152</v>
      </c>
      <c r="Q52" t="s">
        <v>45</v>
      </c>
      <c r="R52" t="s">
        <v>153</v>
      </c>
      <c r="S52" t="s">
        <v>47</v>
      </c>
      <c r="T52" t="s">
        <v>47</v>
      </c>
      <c r="U52" t="s">
        <v>48</v>
      </c>
      <c r="V52">
        <v>3018</v>
      </c>
      <c r="W52">
        <v>503</v>
      </c>
      <c r="X52" s="5"/>
      <c r="Z52" s="5"/>
      <c r="AB52" s="5"/>
      <c r="AD52" s="5"/>
      <c r="AF52" s="5"/>
      <c r="AG52" s="6">
        <v>1</v>
      </c>
      <c r="AH52" s="5">
        <v>0</v>
      </c>
      <c r="AI52" s="6">
        <v>0</v>
      </c>
      <c r="AJ52" s="7" t="s">
        <v>211</v>
      </c>
      <c r="AK52" s="8"/>
      <c r="AL52" s="10" t="str">
        <f xml:space="preserve"> IF(AND(AJ52="Goedgekeurd", AK52&lt;&gt;""), M52&amp;"_"&amp;O52&amp;"_"&amp;A52&amp;"_"&amp;D52&amp;"_"&amp;TEXT(AK52,"dd-mm-")&amp;YEAR(AK52), IF(AND(AK52&lt;&gt;"", AJ52&lt;&gt;"In opdracht", AJ52&lt;&gt;"Goedgekeurd", AJ52&lt;&gt;""), "Vermelden op mancolijst met KeuringID:  "&amp;D52,"&lt; Vul hiernaast de juiste status en datum in."))</f>
        <v>&lt; Vul hiernaast de juiste status en datum in.</v>
      </c>
    </row>
    <row r="53" spans="1:38">
      <c r="A53">
        <v>900079126</v>
      </c>
      <c r="B53">
        <v>20</v>
      </c>
      <c r="C53" t="s">
        <v>35</v>
      </c>
      <c r="D53">
        <v>739129</v>
      </c>
      <c r="E53" t="s">
        <v>149</v>
      </c>
      <c r="F53" t="s">
        <v>150</v>
      </c>
      <c r="G53">
        <v>1</v>
      </c>
      <c r="H53" t="s">
        <v>76</v>
      </c>
      <c r="I53" t="s">
        <v>77</v>
      </c>
      <c r="J53" t="s">
        <v>78</v>
      </c>
      <c r="K53" s="1">
        <v>42648</v>
      </c>
      <c r="L53">
        <v>1</v>
      </c>
      <c r="M53" t="s">
        <v>85</v>
      </c>
      <c r="N53" t="s">
        <v>86</v>
      </c>
      <c r="O53" t="s">
        <v>91</v>
      </c>
      <c r="P53" t="s">
        <v>92</v>
      </c>
      <c r="Q53" t="s">
        <v>45</v>
      </c>
      <c r="R53" t="s">
        <v>154</v>
      </c>
      <c r="S53" t="s">
        <v>47</v>
      </c>
      <c r="T53" t="s">
        <v>47</v>
      </c>
      <c r="U53" t="s">
        <v>48</v>
      </c>
      <c r="V53">
        <v>3018</v>
      </c>
      <c r="W53">
        <v>503</v>
      </c>
      <c r="X53" s="5"/>
      <c r="Z53" s="5"/>
      <c r="AB53" s="5"/>
      <c r="AD53" s="5"/>
      <c r="AF53" s="5"/>
      <c r="AG53" s="6">
        <v>1</v>
      </c>
      <c r="AH53" s="5">
        <v>0</v>
      </c>
      <c r="AI53" s="6">
        <v>0</v>
      </c>
      <c r="AJ53" s="7" t="s">
        <v>211</v>
      </c>
      <c r="AK53" s="8"/>
      <c r="AL53" s="10" t="str">
        <f xml:space="preserve"> IF(AND(AJ53="Goedgekeurd", AK53&lt;&gt;""), M53&amp;"_"&amp;O53&amp;"_"&amp;A53&amp;"_"&amp;D53&amp;"_"&amp;TEXT(AK53,"dd-mm-")&amp;YEAR(AK53), IF(AND(AK53&lt;&gt;"", AJ53&lt;&gt;"In opdracht", AJ53&lt;&gt;"Goedgekeurd", AJ53&lt;&gt;""), "Vermelden op mancolijst met KeuringID:  "&amp;D53,"&lt; Vul hiernaast de juiste status en datum in."))</f>
        <v>&lt; Vul hiernaast de juiste status en datum in.</v>
      </c>
    </row>
    <row r="54" spans="1:38">
      <c r="A54">
        <v>900094423</v>
      </c>
      <c r="B54">
        <v>20</v>
      </c>
      <c r="C54" t="s">
        <v>35</v>
      </c>
      <c r="D54">
        <v>739177</v>
      </c>
      <c r="E54" t="s">
        <v>149</v>
      </c>
      <c r="F54" t="s">
        <v>150</v>
      </c>
      <c r="G54">
        <v>1</v>
      </c>
      <c r="H54" t="s">
        <v>76</v>
      </c>
      <c r="I54" t="s">
        <v>77</v>
      </c>
      <c r="J54" t="s">
        <v>78</v>
      </c>
      <c r="K54" s="1">
        <v>42718</v>
      </c>
      <c r="L54">
        <v>1</v>
      </c>
      <c r="M54" t="s">
        <v>140</v>
      </c>
      <c r="N54" t="s">
        <v>141</v>
      </c>
      <c r="O54" t="s">
        <v>81</v>
      </c>
      <c r="P54" t="s">
        <v>82</v>
      </c>
      <c r="Q54" t="s">
        <v>45</v>
      </c>
      <c r="R54" t="s">
        <v>155</v>
      </c>
      <c r="S54" t="s">
        <v>59</v>
      </c>
      <c r="T54" t="s">
        <v>59</v>
      </c>
      <c r="U54" t="s">
        <v>48</v>
      </c>
      <c r="V54">
        <v>3018</v>
      </c>
      <c r="W54">
        <v>503</v>
      </c>
      <c r="X54" s="5"/>
      <c r="Z54" s="5"/>
      <c r="AB54" s="5"/>
      <c r="AD54" s="5"/>
      <c r="AF54" s="5"/>
      <c r="AG54" s="6">
        <v>0</v>
      </c>
      <c r="AH54" s="5">
        <v>0</v>
      </c>
      <c r="AI54" s="6">
        <v>1</v>
      </c>
      <c r="AJ54" s="7" t="s">
        <v>211</v>
      </c>
      <c r="AK54" s="8"/>
      <c r="AL54" s="10" t="str">
        <f xml:space="preserve"> IF(AND(AJ54="Goedgekeurd", AK54&lt;&gt;""), M54&amp;"_"&amp;O54&amp;"_"&amp;A54&amp;"_"&amp;D54&amp;"_"&amp;TEXT(AK54,"dd-mm-")&amp;YEAR(AK54), IF(AND(AK54&lt;&gt;"", AJ54&lt;&gt;"In opdracht", AJ54&lt;&gt;"Goedgekeurd", AJ54&lt;&gt;""), "Vermelden op mancolijst met KeuringID:  "&amp;D54,"&lt; Vul hiernaast de juiste status en datum in."))</f>
        <v>&lt; Vul hiernaast de juiste status en datum in.</v>
      </c>
    </row>
    <row r="55" spans="1:38">
      <c r="A55">
        <v>900110270</v>
      </c>
      <c r="B55">
        <v>21</v>
      </c>
      <c r="C55" t="s">
        <v>156</v>
      </c>
      <c r="D55">
        <v>734244</v>
      </c>
      <c r="E55" t="s">
        <v>36</v>
      </c>
      <c r="F55" t="s">
        <v>37</v>
      </c>
      <c r="G55">
        <v>12</v>
      </c>
      <c r="H55" t="s">
        <v>38</v>
      </c>
      <c r="I55" t="s">
        <v>39</v>
      </c>
      <c r="J55" t="s">
        <v>40</v>
      </c>
      <c r="K55" s="1">
        <v>41963</v>
      </c>
      <c r="L55">
        <v>1</v>
      </c>
      <c r="M55" t="s">
        <v>157</v>
      </c>
      <c r="N55" t="s">
        <v>158</v>
      </c>
      <c r="O55" t="s">
        <v>73</v>
      </c>
      <c r="P55" t="s">
        <v>159</v>
      </c>
      <c r="Q55" t="s">
        <v>45</v>
      </c>
      <c r="R55" t="s">
        <v>64</v>
      </c>
      <c r="S55" t="s">
        <v>160</v>
      </c>
      <c r="T55" t="s">
        <v>160</v>
      </c>
      <c r="U55" t="s">
        <v>48</v>
      </c>
      <c r="V55">
        <v>3018</v>
      </c>
      <c r="W55">
        <v>503</v>
      </c>
      <c r="X55" s="5"/>
      <c r="Z55" s="5"/>
      <c r="AB55" s="5"/>
      <c r="AD55" s="5"/>
      <c r="AF55" s="5"/>
      <c r="AH55" s="5">
        <v>1</v>
      </c>
      <c r="AJ55" s="7" t="s">
        <v>211</v>
      </c>
      <c r="AK55" s="8"/>
      <c r="AL55" s="10" t="str">
        <f xml:space="preserve"> IF(AND(AJ55="Goedgekeurd", AK55&lt;&gt;""), M55&amp;"_"&amp;O55&amp;"_"&amp;A55&amp;"_"&amp;D55&amp;"_"&amp;TEXT(AK55,"dd-mm-")&amp;YEAR(AK55), IF(AND(AK55&lt;&gt;"", AJ55&lt;&gt;"In opdracht", AJ55&lt;&gt;"Goedgekeurd", AJ55&lt;&gt;""), "Vermelden op mancolijst met KeuringID:  "&amp;D55,"&lt; Vul hiernaast de juiste status en datum in."))</f>
        <v>&lt; Vul hiernaast de juiste status en datum in.</v>
      </c>
    </row>
    <row r="56" spans="1:38">
      <c r="A56">
        <v>900110269</v>
      </c>
      <c r="B56">
        <v>21</v>
      </c>
      <c r="C56" t="s">
        <v>156</v>
      </c>
      <c r="D56">
        <v>734243</v>
      </c>
      <c r="E56" t="s">
        <v>36</v>
      </c>
      <c r="F56" t="s">
        <v>37</v>
      </c>
      <c r="G56">
        <v>12</v>
      </c>
      <c r="H56" t="s">
        <v>38</v>
      </c>
      <c r="I56" t="s">
        <v>39</v>
      </c>
      <c r="J56" t="s">
        <v>40</v>
      </c>
      <c r="K56" s="1">
        <v>41963</v>
      </c>
      <c r="L56">
        <v>1</v>
      </c>
      <c r="M56" t="s">
        <v>157</v>
      </c>
      <c r="N56" t="s">
        <v>158</v>
      </c>
      <c r="O56" t="s">
        <v>73</v>
      </c>
      <c r="P56" t="s">
        <v>159</v>
      </c>
      <c r="Q56" t="s">
        <v>45</v>
      </c>
      <c r="R56" t="s">
        <v>64</v>
      </c>
      <c r="S56" t="s">
        <v>160</v>
      </c>
      <c r="T56" t="s">
        <v>160</v>
      </c>
      <c r="U56" t="s">
        <v>48</v>
      </c>
      <c r="V56">
        <v>3018</v>
      </c>
      <c r="W56">
        <v>503</v>
      </c>
      <c r="X56" s="5"/>
      <c r="Z56" s="5"/>
      <c r="AB56" s="5"/>
      <c r="AD56" s="5"/>
      <c r="AF56" s="5"/>
      <c r="AH56" s="5">
        <v>1</v>
      </c>
      <c r="AJ56" s="7" t="s">
        <v>211</v>
      </c>
      <c r="AK56" s="8"/>
      <c r="AL56" s="10" t="str">
        <f xml:space="preserve"> IF(AND(AJ56="Goedgekeurd", AK56&lt;&gt;""), M56&amp;"_"&amp;O56&amp;"_"&amp;A56&amp;"_"&amp;D56&amp;"_"&amp;TEXT(AK56,"dd-mm-")&amp;YEAR(AK56), IF(AND(AK56&lt;&gt;"", AJ56&lt;&gt;"In opdracht", AJ56&lt;&gt;"Goedgekeurd", AJ56&lt;&gt;""), "Vermelden op mancolijst met KeuringID:  "&amp;D56,"&lt; Vul hiernaast de juiste status en datum in."))</f>
        <v>&lt; Vul hiernaast de juiste status en datum in.</v>
      </c>
    </row>
    <row r="57" spans="1:38">
      <c r="A57">
        <v>900050968</v>
      </c>
      <c r="B57">
        <v>21</v>
      </c>
      <c r="C57" t="s">
        <v>156</v>
      </c>
      <c r="D57">
        <v>734246</v>
      </c>
      <c r="E57" t="s">
        <v>36</v>
      </c>
      <c r="F57" t="s">
        <v>37</v>
      </c>
      <c r="G57">
        <v>12</v>
      </c>
      <c r="H57" t="s">
        <v>38</v>
      </c>
      <c r="I57" t="s">
        <v>39</v>
      </c>
      <c r="J57" t="s">
        <v>40</v>
      </c>
      <c r="K57" s="1">
        <v>42648</v>
      </c>
      <c r="L57">
        <v>1</v>
      </c>
      <c r="M57" t="s">
        <v>85</v>
      </c>
      <c r="N57" t="s">
        <v>86</v>
      </c>
      <c r="O57" t="s">
        <v>151</v>
      </c>
      <c r="P57" t="s">
        <v>152</v>
      </c>
      <c r="Q57" t="s">
        <v>45</v>
      </c>
      <c r="R57" t="s">
        <v>161</v>
      </c>
      <c r="S57" t="s">
        <v>47</v>
      </c>
      <c r="T57" t="s">
        <v>47</v>
      </c>
      <c r="U57" t="s">
        <v>48</v>
      </c>
      <c r="V57">
        <v>3018</v>
      </c>
      <c r="W57">
        <v>503</v>
      </c>
      <c r="X57" s="5"/>
      <c r="Z57" s="5"/>
      <c r="AB57" s="5"/>
      <c r="AD57" s="5"/>
      <c r="AF57" s="5"/>
      <c r="AG57" s="6">
        <v>1</v>
      </c>
      <c r="AH57" s="5"/>
      <c r="AJ57" s="7" t="s">
        <v>211</v>
      </c>
      <c r="AK57" s="8"/>
      <c r="AL57" s="10" t="str">
        <f xml:space="preserve"> IF(AND(AJ57="Goedgekeurd", AK57&lt;&gt;""), M57&amp;"_"&amp;O57&amp;"_"&amp;A57&amp;"_"&amp;D57&amp;"_"&amp;TEXT(AK57,"dd-mm-")&amp;YEAR(AK57), IF(AND(AK57&lt;&gt;"", AJ57&lt;&gt;"In opdracht", AJ57&lt;&gt;"Goedgekeurd", AJ57&lt;&gt;""), "Vermelden op mancolijst met KeuringID:  "&amp;D57,"&lt; Vul hiernaast de juiste status en datum in."))</f>
        <v>&lt; Vul hiernaast de juiste status en datum in.</v>
      </c>
    </row>
    <row r="58" spans="1:38">
      <c r="A58">
        <v>900079877</v>
      </c>
      <c r="B58">
        <v>21</v>
      </c>
      <c r="C58" t="s">
        <v>156</v>
      </c>
      <c r="D58">
        <v>734247</v>
      </c>
      <c r="E58" t="s">
        <v>36</v>
      </c>
      <c r="F58" t="s">
        <v>37</v>
      </c>
      <c r="G58">
        <v>12</v>
      </c>
      <c r="H58" t="s">
        <v>38</v>
      </c>
      <c r="I58" t="s">
        <v>39</v>
      </c>
      <c r="J58" t="s">
        <v>40</v>
      </c>
      <c r="K58" s="1">
        <v>42649</v>
      </c>
      <c r="L58">
        <v>1</v>
      </c>
      <c r="M58" t="s">
        <v>85</v>
      </c>
      <c r="N58" t="s">
        <v>86</v>
      </c>
      <c r="O58" t="s">
        <v>162</v>
      </c>
      <c r="P58" t="s">
        <v>163</v>
      </c>
      <c r="Q58" t="s">
        <v>73</v>
      </c>
      <c r="R58" t="s">
        <v>164</v>
      </c>
      <c r="S58" t="s">
        <v>47</v>
      </c>
      <c r="T58" t="s">
        <v>47</v>
      </c>
      <c r="U58" t="s">
        <v>48</v>
      </c>
      <c r="V58">
        <v>3018</v>
      </c>
      <c r="W58">
        <v>503</v>
      </c>
      <c r="X58" s="5"/>
      <c r="Z58" s="5"/>
      <c r="AB58" s="5"/>
      <c r="AD58" s="5"/>
      <c r="AF58" s="5"/>
      <c r="AG58" s="6">
        <v>1</v>
      </c>
      <c r="AH58" s="5"/>
      <c r="AJ58" s="7" t="s">
        <v>211</v>
      </c>
      <c r="AK58" s="8"/>
      <c r="AL58" s="10" t="str">
        <f xml:space="preserve"> IF(AND(AJ58="Goedgekeurd", AK58&lt;&gt;""), M58&amp;"_"&amp;O58&amp;"_"&amp;A58&amp;"_"&amp;D58&amp;"_"&amp;TEXT(AK58,"dd-mm-")&amp;YEAR(AK58), IF(AND(AK58&lt;&gt;"", AJ58&lt;&gt;"In opdracht", AJ58&lt;&gt;"Goedgekeurd", AJ58&lt;&gt;""), "Vermelden op mancolijst met KeuringID:  "&amp;D58,"&lt; Vul hiernaast de juiste status en datum in."))</f>
        <v>&lt; Vul hiernaast de juiste status en datum in.</v>
      </c>
    </row>
    <row r="59" spans="1:38">
      <c r="A59">
        <v>900050978</v>
      </c>
      <c r="B59">
        <v>21</v>
      </c>
      <c r="C59" t="s">
        <v>156</v>
      </c>
      <c r="D59">
        <v>734249</v>
      </c>
      <c r="E59" t="s">
        <v>36</v>
      </c>
      <c r="F59" t="s">
        <v>37</v>
      </c>
      <c r="G59">
        <v>12</v>
      </c>
      <c r="H59" t="s">
        <v>38</v>
      </c>
      <c r="I59" t="s">
        <v>39</v>
      </c>
      <c r="J59" t="s">
        <v>40</v>
      </c>
      <c r="K59" s="1">
        <v>42331</v>
      </c>
      <c r="L59">
        <v>1</v>
      </c>
      <c r="M59" t="s">
        <v>165</v>
      </c>
      <c r="N59" t="s">
        <v>166</v>
      </c>
      <c r="O59" t="s">
        <v>73</v>
      </c>
      <c r="P59" t="s">
        <v>82</v>
      </c>
      <c r="Q59" t="s">
        <v>45</v>
      </c>
      <c r="R59" t="s">
        <v>64</v>
      </c>
      <c r="S59" t="s">
        <v>59</v>
      </c>
      <c r="T59" t="s">
        <v>59</v>
      </c>
      <c r="U59" t="s">
        <v>48</v>
      </c>
      <c r="V59">
        <v>3018</v>
      </c>
      <c r="W59">
        <v>503</v>
      </c>
      <c r="X59" s="5"/>
      <c r="Z59" s="5"/>
      <c r="AB59" s="5"/>
      <c r="AD59" s="5"/>
      <c r="AF59" s="5"/>
      <c r="AH59" s="5">
        <v>1</v>
      </c>
      <c r="AJ59" s="7" t="s">
        <v>211</v>
      </c>
      <c r="AK59" s="8"/>
      <c r="AL59" s="10" t="str">
        <f xml:space="preserve"> IF(AND(AJ59="Goedgekeurd", AK59&lt;&gt;""), M59&amp;"_"&amp;O59&amp;"_"&amp;A59&amp;"_"&amp;D59&amp;"_"&amp;TEXT(AK59,"dd-mm-")&amp;YEAR(AK59), IF(AND(AK59&lt;&gt;"", AJ59&lt;&gt;"In opdracht", AJ59&lt;&gt;"Goedgekeurd", AJ59&lt;&gt;""), "Vermelden op mancolijst met KeuringID:  "&amp;D59,"&lt; Vul hiernaast de juiste status en datum in."))</f>
        <v>&lt; Vul hiernaast de juiste status en datum in.</v>
      </c>
    </row>
    <row r="60" spans="1:38">
      <c r="A60">
        <v>900087258</v>
      </c>
      <c r="B60">
        <v>21</v>
      </c>
      <c r="C60" t="s">
        <v>156</v>
      </c>
      <c r="D60">
        <v>734263</v>
      </c>
      <c r="E60" t="s">
        <v>36</v>
      </c>
      <c r="F60" t="s">
        <v>37</v>
      </c>
      <c r="G60">
        <v>12</v>
      </c>
      <c r="H60" t="s">
        <v>38</v>
      </c>
      <c r="I60" t="s">
        <v>39</v>
      </c>
      <c r="J60" t="s">
        <v>40</v>
      </c>
      <c r="K60" s="1">
        <v>42646</v>
      </c>
      <c r="L60">
        <v>1</v>
      </c>
      <c r="M60" t="s">
        <v>49</v>
      </c>
      <c r="N60" t="s">
        <v>50</v>
      </c>
      <c r="O60" t="s">
        <v>109</v>
      </c>
      <c r="P60" t="s">
        <v>95</v>
      </c>
      <c r="Q60" t="s">
        <v>45</v>
      </c>
      <c r="R60" t="s">
        <v>167</v>
      </c>
      <c r="S60" t="s">
        <v>47</v>
      </c>
      <c r="T60" t="s">
        <v>47</v>
      </c>
      <c r="U60" t="s">
        <v>48</v>
      </c>
      <c r="V60">
        <v>3018</v>
      </c>
      <c r="W60">
        <v>503</v>
      </c>
      <c r="X60" s="5"/>
      <c r="Z60" s="5"/>
      <c r="AB60" s="5"/>
      <c r="AD60" s="5"/>
      <c r="AF60" s="5"/>
      <c r="AG60" s="6">
        <v>1</v>
      </c>
      <c r="AH60" s="5"/>
      <c r="AJ60" s="7" t="s">
        <v>211</v>
      </c>
      <c r="AK60" s="8"/>
      <c r="AL60" s="10" t="str">
        <f xml:space="preserve"> IF(AND(AJ60="Goedgekeurd", AK60&lt;&gt;""), M60&amp;"_"&amp;O60&amp;"_"&amp;A60&amp;"_"&amp;D60&amp;"_"&amp;TEXT(AK60,"dd-mm-")&amp;YEAR(AK60), IF(AND(AK60&lt;&gt;"", AJ60&lt;&gt;"In opdracht", AJ60&lt;&gt;"Goedgekeurd", AJ60&lt;&gt;""), "Vermelden op mancolijst met KeuringID:  "&amp;D60,"&lt; Vul hiernaast de juiste status en datum in."))</f>
        <v>&lt; Vul hiernaast de juiste status en datum in.</v>
      </c>
    </row>
    <row r="61" spans="1:38">
      <c r="A61">
        <v>900090184</v>
      </c>
      <c r="B61">
        <v>21</v>
      </c>
      <c r="C61" t="s">
        <v>156</v>
      </c>
      <c r="D61">
        <v>734264</v>
      </c>
      <c r="E61" t="s">
        <v>36</v>
      </c>
      <c r="F61" t="s">
        <v>37</v>
      </c>
      <c r="G61">
        <v>12</v>
      </c>
      <c r="H61" t="s">
        <v>38</v>
      </c>
      <c r="I61" t="s">
        <v>39</v>
      </c>
      <c r="J61" t="s">
        <v>40</v>
      </c>
      <c r="K61" s="1">
        <v>42646</v>
      </c>
      <c r="L61">
        <v>1</v>
      </c>
      <c r="M61" t="s">
        <v>49</v>
      </c>
      <c r="N61" t="s">
        <v>50</v>
      </c>
      <c r="O61" t="s">
        <v>115</v>
      </c>
      <c r="P61" t="s">
        <v>88</v>
      </c>
      <c r="Q61" t="s">
        <v>45</v>
      </c>
      <c r="R61" t="s">
        <v>168</v>
      </c>
      <c r="S61" t="s">
        <v>47</v>
      </c>
      <c r="T61" t="s">
        <v>47</v>
      </c>
      <c r="U61" t="s">
        <v>48</v>
      </c>
      <c r="V61">
        <v>3018</v>
      </c>
      <c r="W61">
        <v>503</v>
      </c>
      <c r="X61" s="5"/>
      <c r="Z61" s="5"/>
      <c r="AB61" s="5"/>
      <c r="AD61" s="5"/>
      <c r="AF61" s="5"/>
      <c r="AG61" s="6">
        <v>1</v>
      </c>
      <c r="AH61" s="5"/>
      <c r="AJ61" s="7" t="s">
        <v>211</v>
      </c>
      <c r="AK61" s="8"/>
      <c r="AL61" s="10" t="str">
        <f xml:space="preserve"> IF(AND(AJ61="Goedgekeurd", AK61&lt;&gt;""), M61&amp;"_"&amp;O61&amp;"_"&amp;A61&amp;"_"&amp;D61&amp;"_"&amp;TEXT(AK61,"dd-mm-")&amp;YEAR(AK61), IF(AND(AK61&lt;&gt;"", AJ61&lt;&gt;"In opdracht", AJ61&lt;&gt;"Goedgekeurd", AJ61&lt;&gt;""), "Vermelden op mancolijst met KeuringID:  "&amp;D61,"&lt; Vul hiernaast de juiste status en datum in."))</f>
        <v>&lt; Vul hiernaast de juiste status en datum in.</v>
      </c>
    </row>
    <row r="62" spans="1:38">
      <c r="A62">
        <v>900099474</v>
      </c>
      <c r="B62">
        <v>21</v>
      </c>
      <c r="C62" t="s">
        <v>156</v>
      </c>
      <c r="D62">
        <v>734273</v>
      </c>
      <c r="E62" t="s">
        <v>36</v>
      </c>
      <c r="F62" t="s">
        <v>37</v>
      </c>
      <c r="G62">
        <v>12</v>
      </c>
      <c r="H62" t="s">
        <v>38</v>
      </c>
      <c r="I62" t="s">
        <v>39</v>
      </c>
      <c r="J62" t="s">
        <v>40</v>
      </c>
      <c r="K62" s="1">
        <v>42718</v>
      </c>
      <c r="L62">
        <v>1</v>
      </c>
      <c r="M62" t="s">
        <v>49</v>
      </c>
      <c r="N62" t="s">
        <v>50</v>
      </c>
      <c r="O62" t="s">
        <v>169</v>
      </c>
      <c r="P62" t="s">
        <v>170</v>
      </c>
      <c r="Q62" t="s">
        <v>73</v>
      </c>
      <c r="R62" t="s">
        <v>171</v>
      </c>
      <c r="S62" t="s">
        <v>47</v>
      </c>
      <c r="T62" t="s">
        <v>47</v>
      </c>
      <c r="U62" t="s">
        <v>48</v>
      </c>
      <c r="V62">
        <v>3018</v>
      </c>
      <c r="W62">
        <v>503</v>
      </c>
      <c r="X62" s="5"/>
      <c r="Z62" s="5"/>
      <c r="AB62" s="5"/>
      <c r="AD62" s="5"/>
      <c r="AF62" s="5"/>
      <c r="AH62" s="5"/>
      <c r="AI62" s="6">
        <v>1</v>
      </c>
      <c r="AJ62" s="7" t="s">
        <v>211</v>
      </c>
      <c r="AK62" s="8"/>
      <c r="AL62" s="10" t="str">
        <f xml:space="preserve"> IF(AND(AJ62="Goedgekeurd", AK62&lt;&gt;""), M62&amp;"_"&amp;O62&amp;"_"&amp;A62&amp;"_"&amp;D62&amp;"_"&amp;TEXT(AK62,"dd-mm-")&amp;YEAR(AK62), IF(AND(AK62&lt;&gt;"", AJ62&lt;&gt;"In opdracht", AJ62&lt;&gt;"Goedgekeurd", AJ62&lt;&gt;""), "Vermelden op mancolijst met KeuringID:  "&amp;D62,"&lt; Vul hiernaast de juiste status en datum in."))</f>
        <v>&lt; Vul hiernaast de juiste status en datum in.</v>
      </c>
    </row>
    <row r="63" spans="1:38">
      <c r="A63">
        <v>900093122</v>
      </c>
      <c r="B63">
        <v>21</v>
      </c>
      <c r="C63" t="s">
        <v>156</v>
      </c>
      <c r="D63">
        <v>734023</v>
      </c>
      <c r="E63" t="s">
        <v>36</v>
      </c>
      <c r="F63" t="s">
        <v>37</v>
      </c>
      <c r="G63">
        <v>6</v>
      </c>
      <c r="H63" t="s">
        <v>38</v>
      </c>
      <c r="I63" t="s">
        <v>39</v>
      </c>
      <c r="J63" t="s">
        <v>40</v>
      </c>
      <c r="K63" s="1">
        <v>42705</v>
      </c>
      <c r="L63">
        <v>1</v>
      </c>
      <c r="M63" t="s">
        <v>172</v>
      </c>
      <c r="N63" t="s">
        <v>173</v>
      </c>
      <c r="O63" t="s">
        <v>174</v>
      </c>
      <c r="P63" t="s">
        <v>175</v>
      </c>
      <c r="Q63" t="s">
        <v>45</v>
      </c>
      <c r="R63" t="s">
        <v>68</v>
      </c>
      <c r="S63" t="s">
        <v>136</v>
      </c>
      <c r="T63" t="s">
        <v>136</v>
      </c>
      <c r="U63" t="s">
        <v>48</v>
      </c>
      <c r="V63">
        <v>3018</v>
      </c>
      <c r="W63">
        <v>503</v>
      </c>
      <c r="X63" s="5"/>
      <c r="Z63" s="5"/>
      <c r="AB63" s="5"/>
      <c r="AD63" s="5"/>
      <c r="AF63" s="5"/>
      <c r="AH63" s="5"/>
      <c r="AI63" s="6">
        <v>1</v>
      </c>
      <c r="AJ63" s="7" t="s">
        <v>211</v>
      </c>
      <c r="AK63" s="8"/>
      <c r="AL63" s="10" t="str">
        <f xml:space="preserve"> IF(AND(AJ63="Goedgekeurd", AK63&lt;&gt;""), M63&amp;"_"&amp;O63&amp;"_"&amp;A63&amp;"_"&amp;D63&amp;"_"&amp;TEXT(AK63,"dd-mm-")&amp;YEAR(AK63), IF(AND(AK63&lt;&gt;"", AJ63&lt;&gt;"In opdracht", AJ63&lt;&gt;"Goedgekeurd", AJ63&lt;&gt;""), "Vermelden op mancolijst met KeuringID:  "&amp;D63,"&lt; Vul hiernaast de juiste status en datum in."))</f>
        <v>&lt; Vul hiernaast de juiste status en datum in.</v>
      </c>
    </row>
    <row r="64" spans="1:38">
      <c r="A64">
        <v>900093120</v>
      </c>
      <c r="B64">
        <v>21</v>
      </c>
      <c r="C64" t="s">
        <v>156</v>
      </c>
      <c r="D64">
        <v>734021</v>
      </c>
      <c r="E64" t="s">
        <v>36</v>
      </c>
      <c r="F64" t="s">
        <v>37</v>
      </c>
      <c r="G64">
        <v>6</v>
      </c>
      <c r="H64" t="s">
        <v>38</v>
      </c>
      <c r="I64" t="s">
        <v>39</v>
      </c>
      <c r="J64" t="s">
        <v>40</v>
      </c>
      <c r="K64" s="1">
        <v>42705</v>
      </c>
      <c r="L64">
        <v>1</v>
      </c>
      <c r="M64" t="s">
        <v>172</v>
      </c>
      <c r="N64" t="s">
        <v>173</v>
      </c>
      <c r="O64" t="s">
        <v>174</v>
      </c>
      <c r="P64" t="s">
        <v>175</v>
      </c>
      <c r="Q64" t="s">
        <v>45</v>
      </c>
      <c r="R64" t="s">
        <v>68</v>
      </c>
      <c r="S64" t="s">
        <v>136</v>
      </c>
      <c r="T64" t="s">
        <v>136</v>
      </c>
      <c r="U64" t="s">
        <v>48</v>
      </c>
      <c r="V64">
        <v>3018</v>
      </c>
      <c r="W64">
        <v>503</v>
      </c>
      <c r="X64" s="5"/>
      <c r="Z64" s="5"/>
      <c r="AB64" s="5"/>
      <c r="AD64" s="5"/>
      <c r="AF64" s="5"/>
      <c r="AH64" s="5"/>
      <c r="AI64" s="6">
        <v>1</v>
      </c>
      <c r="AJ64" s="7" t="s">
        <v>211</v>
      </c>
      <c r="AK64" s="8"/>
      <c r="AL64" s="10" t="str">
        <f xml:space="preserve"> IF(AND(AJ64="Goedgekeurd", AK64&lt;&gt;""), M64&amp;"_"&amp;O64&amp;"_"&amp;A64&amp;"_"&amp;D64&amp;"_"&amp;TEXT(AK64,"dd-mm-")&amp;YEAR(AK64), IF(AND(AK64&lt;&gt;"", AJ64&lt;&gt;"In opdracht", AJ64&lt;&gt;"Goedgekeurd", AJ64&lt;&gt;""), "Vermelden op mancolijst met KeuringID:  "&amp;D64,"&lt; Vul hiernaast de juiste status en datum in."))</f>
        <v>&lt; Vul hiernaast de juiste status en datum in.</v>
      </c>
    </row>
    <row r="65" spans="1:38">
      <c r="A65">
        <v>900093121</v>
      </c>
      <c r="B65">
        <v>21</v>
      </c>
      <c r="C65" t="s">
        <v>156</v>
      </c>
      <c r="D65">
        <v>734022</v>
      </c>
      <c r="E65" t="s">
        <v>36</v>
      </c>
      <c r="F65" t="s">
        <v>37</v>
      </c>
      <c r="G65">
        <v>6</v>
      </c>
      <c r="H65" t="s">
        <v>38</v>
      </c>
      <c r="I65" t="s">
        <v>39</v>
      </c>
      <c r="J65" t="s">
        <v>40</v>
      </c>
      <c r="K65" s="1">
        <v>42705</v>
      </c>
      <c r="L65">
        <v>1</v>
      </c>
      <c r="M65" t="s">
        <v>172</v>
      </c>
      <c r="N65" t="s">
        <v>173</v>
      </c>
      <c r="O65" t="s">
        <v>174</v>
      </c>
      <c r="P65" t="s">
        <v>175</v>
      </c>
      <c r="Q65" t="s">
        <v>45</v>
      </c>
      <c r="R65" t="s">
        <v>68</v>
      </c>
      <c r="S65" t="s">
        <v>136</v>
      </c>
      <c r="T65" t="s">
        <v>136</v>
      </c>
      <c r="U65" t="s">
        <v>48</v>
      </c>
      <c r="V65">
        <v>3018</v>
      </c>
      <c r="W65">
        <v>503</v>
      </c>
      <c r="X65" s="5"/>
      <c r="Z65" s="5"/>
      <c r="AB65" s="5"/>
      <c r="AD65" s="5"/>
      <c r="AF65" s="5"/>
      <c r="AH65" s="5"/>
      <c r="AI65" s="6">
        <v>1</v>
      </c>
      <c r="AJ65" s="7" t="s">
        <v>211</v>
      </c>
      <c r="AK65" s="8"/>
      <c r="AL65" s="10" t="str">
        <f xml:space="preserve"> IF(AND(AJ65="Goedgekeurd", AK65&lt;&gt;""), M65&amp;"_"&amp;O65&amp;"_"&amp;A65&amp;"_"&amp;D65&amp;"_"&amp;TEXT(AK65,"dd-mm-")&amp;YEAR(AK65), IF(AND(AK65&lt;&gt;"", AJ65&lt;&gt;"In opdracht", AJ65&lt;&gt;"Goedgekeurd", AJ65&lt;&gt;""), "Vermelden op mancolijst met KeuringID:  "&amp;D65,"&lt; Vul hiernaast de juiste status en datum in."))</f>
        <v>&lt; Vul hiernaast de juiste status en datum in.</v>
      </c>
    </row>
    <row r="66" spans="1:38">
      <c r="A66">
        <v>900093123</v>
      </c>
      <c r="B66">
        <v>21</v>
      </c>
      <c r="C66" t="s">
        <v>156</v>
      </c>
      <c r="D66">
        <v>734348</v>
      </c>
      <c r="E66" t="s">
        <v>36</v>
      </c>
      <c r="F66" t="s">
        <v>37</v>
      </c>
      <c r="G66">
        <v>12</v>
      </c>
      <c r="H66" t="s">
        <v>38</v>
      </c>
      <c r="I66" t="s">
        <v>39</v>
      </c>
      <c r="J66" t="s">
        <v>40</v>
      </c>
      <c r="K66" s="1">
        <v>42705</v>
      </c>
      <c r="L66">
        <v>1</v>
      </c>
      <c r="M66" t="s">
        <v>172</v>
      </c>
      <c r="N66" t="s">
        <v>173</v>
      </c>
      <c r="O66" t="s">
        <v>174</v>
      </c>
      <c r="P66" t="s">
        <v>175</v>
      </c>
      <c r="Q66" t="s">
        <v>45</v>
      </c>
      <c r="R66" t="s">
        <v>176</v>
      </c>
      <c r="S66" t="s">
        <v>136</v>
      </c>
      <c r="T66" t="s">
        <v>136</v>
      </c>
      <c r="U66" t="s">
        <v>48</v>
      </c>
      <c r="V66">
        <v>3018</v>
      </c>
      <c r="W66">
        <v>503</v>
      </c>
      <c r="X66" s="5"/>
      <c r="Z66" s="5"/>
      <c r="AB66" s="5"/>
      <c r="AD66" s="5"/>
      <c r="AF66" s="5"/>
      <c r="AH66" s="5"/>
      <c r="AI66" s="6">
        <v>1</v>
      </c>
      <c r="AJ66" s="7" t="s">
        <v>211</v>
      </c>
      <c r="AK66" s="8"/>
      <c r="AL66" s="10" t="str">
        <f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</row>
    <row r="67" spans="1:38">
      <c r="A67">
        <v>900093115</v>
      </c>
      <c r="B67">
        <v>21</v>
      </c>
      <c r="C67" t="s">
        <v>156</v>
      </c>
      <c r="D67">
        <v>734353</v>
      </c>
      <c r="E67" t="s">
        <v>36</v>
      </c>
      <c r="F67" t="s">
        <v>37</v>
      </c>
      <c r="G67">
        <v>12</v>
      </c>
      <c r="H67" t="s">
        <v>38</v>
      </c>
      <c r="I67" t="s">
        <v>39</v>
      </c>
      <c r="J67" t="s">
        <v>40</v>
      </c>
      <c r="K67" s="1">
        <v>42705</v>
      </c>
      <c r="L67">
        <v>1</v>
      </c>
      <c r="M67" t="s">
        <v>172</v>
      </c>
      <c r="N67" t="s">
        <v>173</v>
      </c>
      <c r="O67" t="s">
        <v>174</v>
      </c>
      <c r="P67" t="s">
        <v>175</v>
      </c>
      <c r="Q67" t="s">
        <v>45</v>
      </c>
      <c r="R67" t="s">
        <v>177</v>
      </c>
      <c r="S67" t="s">
        <v>136</v>
      </c>
      <c r="T67" t="s">
        <v>136</v>
      </c>
      <c r="U67" t="s">
        <v>48</v>
      </c>
      <c r="V67">
        <v>3018</v>
      </c>
      <c r="W67">
        <v>503</v>
      </c>
      <c r="X67" s="5"/>
      <c r="Z67" s="5"/>
      <c r="AB67" s="5"/>
      <c r="AD67" s="5"/>
      <c r="AF67" s="5"/>
      <c r="AH67" s="5"/>
      <c r="AI67" s="6">
        <v>1</v>
      </c>
      <c r="AJ67" s="7" t="s">
        <v>211</v>
      </c>
      <c r="AK67" s="8"/>
      <c r="AL67" s="10" t="str">
        <f xml:space="preserve"> IF(AND(AJ67="Goedgekeurd", AK67&lt;&gt;""), M67&amp;"_"&amp;O67&amp;"_"&amp;A67&amp;"_"&amp;D67&amp;"_"&amp;TEXT(AK67,"dd-mm-")&amp;YEAR(AK67), IF(AND(AK67&lt;&gt;"", AJ67&lt;&gt;"In opdracht", AJ67&lt;&gt;"Goedgekeurd", AJ67&lt;&gt;""), "Vermelden op mancolijst met KeuringID:  "&amp;D67,"&lt; Vul hiernaast de juiste status en datum in."))</f>
        <v>&lt; Vul hiernaast de juiste status en datum in.</v>
      </c>
    </row>
    <row r="68" spans="1:38">
      <c r="A68">
        <v>900087604</v>
      </c>
      <c r="B68">
        <v>21</v>
      </c>
      <c r="C68" t="s">
        <v>156</v>
      </c>
      <c r="D68">
        <v>734357</v>
      </c>
      <c r="E68" t="s">
        <v>36</v>
      </c>
      <c r="F68" t="s">
        <v>37</v>
      </c>
      <c r="G68">
        <v>12</v>
      </c>
      <c r="H68" t="s">
        <v>38</v>
      </c>
      <c r="I68" t="s">
        <v>39</v>
      </c>
      <c r="J68" t="s">
        <v>40</v>
      </c>
      <c r="K68" s="1">
        <v>41582</v>
      </c>
      <c r="L68">
        <v>1</v>
      </c>
      <c r="M68" t="s">
        <v>172</v>
      </c>
      <c r="N68" t="s">
        <v>173</v>
      </c>
      <c r="O68" t="s">
        <v>178</v>
      </c>
      <c r="P68" t="s">
        <v>179</v>
      </c>
      <c r="Q68" t="s">
        <v>45</v>
      </c>
      <c r="R68" t="s">
        <v>180</v>
      </c>
      <c r="S68" t="s">
        <v>136</v>
      </c>
      <c r="T68" t="s">
        <v>136</v>
      </c>
      <c r="U68" t="s">
        <v>48</v>
      </c>
      <c r="V68">
        <v>3018</v>
      </c>
      <c r="W68">
        <v>503</v>
      </c>
      <c r="X68" s="5"/>
      <c r="Z68" s="5"/>
      <c r="AB68" s="5"/>
      <c r="AD68" s="5"/>
      <c r="AF68" s="5"/>
      <c r="AH68" s="5">
        <v>1</v>
      </c>
      <c r="AJ68" s="7" t="s">
        <v>211</v>
      </c>
      <c r="AK68" s="8"/>
      <c r="AL68" s="10" t="str">
        <f xml:space="preserve"> IF(AND(AJ68="Goedgekeurd", AK68&lt;&gt;""), M68&amp;"_"&amp;O68&amp;"_"&amp;A68&amp;"_"&amp;D68&amp;"_"&amp;TEXT(AK68,"dd-mm-")&amp;YEAR(AK68), IF(AND(AK68&lt;&gt;"", AJ68&lt;&gt;"In opdracht", AJ68&lt;&gt;"Goedgekeurd", AJ68&lt;&gt;""), "Vermelden op mancolijst met KeuringID:  "&amp;D68,"&lt; Vul hiernaast de juiste status en datum in."))</f>
        <v>&lt; Vul hiernaast de juiste status en datum in.</v>
      </c>
    </row>
    <row r="69" spans="1:38">
      <c r="A69">
        <v>900111151</v>
      </c>
      <c r="B69">
        <v>21</v>
      </c>
      <c r="C69" t="s">
        <v>156</v>
      </c>
      <c r="D69">
        <v>734025</v>
      </c>
      <c r="E69" t="s">
        <v>36</v>
      </c>
      <c r="F69" t="s">
        <v>37</v>
      </c>
      <c r="G69">
        <v>6</v>
      </c>
      <c r="H69" t="s">
        <v>38</v>
      </c>
      <c r="I69" t="s">
        <v>39</v>
      </c>
      <c r="J69" t="s">
        <v>40</v>
      </c>
      <c r="K69" s="1">
        <v>42549</v>
      </c>
      <c r="L69">
        <v>1</v>
      </c>
      <c r="M69" t="s">
        <v>172</v>
      </c>
      <c r="N69" t="s">
        <v>173</v>
      </c>
      <c r="O69" t="s">
        <v>178</v>
      </c>
      <c r="P69" t="s">
        <v>179</v>
      </c>
      <c r="Q69" t="s">
        <v>45</v>
      </c>
      <c r="R69" t="s">
        <v>180</v>
      </c>
      <c r="S69" t="s">
        <v>136</v>
      </c>
      <c r="T69" t="s">
        <v>136</v>
      </c>
      <c r="U69" t="s">
        <v>48</v>
      </c>
      <c r="V69">
        <v>3018</v>
      </c>
      <c r="W69">
        <v>503</v>
      </c>
      <c r="X69" s="5"/>
      <c r="Z69" s="5"/>
      <c r="AB69" s="5"/>
      <c r="AD69" s="5"/>
      <c r="AF69" s="5"/>
      <c r="AH69" s="5"/>
      <c r="AI69" s="6">
        <v>1</v>
      </c>
      <c r="AJ69" s="7" t="s">
        <v>211</v>
      </c>
      <c r="AK69" s="8"/>
      <c r="AL69" s="10" t="str">
        <f xml:space="preserve"> IF(AND(AJ69="Goedgekeurd", AK69&lt;&gt;""), M69&amp;"_"&amp;O69&amp;"_"&amp;A69&amp;"_"&amp;D69&amp;"_"&amp;TEXT(AK69,"dd-mm-")&amp;YEAR(AK69), IF(AND(AK69&lt;&gt;"", AJ69&lt;&gt;"In opdracht", AJ69&lt;&gt;"Goedgekeurd", AJ69&lt;&gt;""), "Vermelden op mancolijst met KeuringID:  "&amp;D69,"&lt; Vul hiernaast de juiste status en datum in."))</f>
        <v>&lt; Vul hiernaast de juiste status en datum in.</v>
      </c>
    </row>
    <row r="70" spans="1:38">
      <c r="A70">
        <v>900087603</v>
      </c>
      <c r="B70">
        <v>21</v>
      </c>
      <c r="C70" t="s">
        <v>156</v>
      </c>
      <c r="D70">
        <v>734356</v>
      </c>
      <c r="E70" t="s">
        <v>36</v>
      </c>
      <c r="F70" t="s">
        <v>37</v>
      </c>
      <c r="G70">
        <v>12</v>
      </c>
      <c r="H70" t="s">
        <v>38</v>
      </c>
      <c r="I70" t="s">
        <v>39</v>
      </c>
      <c r="J70" t="s">
        <v>40</v>
      </c>
      <c r="K70" s="1">
        <v>41582</v>
      </c>
      <c r="L70">
        <v>1</v>
      </c>
      <c r="M70" t="s">
        <v>172</v>
      </c>
      <c r="N70" t="s">
        <v>173</v>
      </c>
      <c r="O70" t="s">
        <v>178</v>
      </c>
      <c r="P70" t="s">
        <v>179</v>
      </c>
      <c r="Q70" t="s">
        <v>45</v>
      </c>
      <c r="R70" t="s">
        <v>180</v>
      </c>
      <c r="S70" t="s">
        <v>136</v>
      </c>
      <c r="T70" t="s">
        <v>136</v>
      </c>
      <c r="U70" t="s">
        <v>48</v>
      </c>
      <c r="V70">
        <v>3018</v>
      </c>
      <c r="W70">
        <v>503</v>
      </c>
      <c r="X70" s="5"/>
      <c r="Z70" s="5"/>
      <c r="AB70" s="5"/>
      <c r="AD70" s="5"/>
      <c r="AF70" s="5"/>
      <c r="AH70" s="5">
        <v>1</v>
      </c>
      <c r="AJ70" s="7" t="s">
        <v>211</v>
      </c>
      <c r="AK70" s="8"/>
      <c r="AL70" s="10" t="str">
        <f xml:space="preserve"> IF(AND(AJ70="Goedgekeurd", AK70&lt;&gt;""), M70&amp;"_"&amp;O70&amp;"_"&amp;A70&amp;"_"&amp;D70&amp;"_"&amp;TEXT(AK70,"dd-mm-")&amp;YEAR(AK70), IF(AND(AK70&lt;&gt;"", AJ70&lt;&gt;"In opdracht", AJ70&lt;&gt;"Goedgekeurd", AJ70&lt;&gt;""), "Vermelden op mancolijst met KeuringID:  "&amp;D70,"&lt; Vul hiernaast de juiste status en datum in."))</f>
        <v>&lt; Vul hiernaast de juiste status en datum in.</v>
      </c>
    </row>
    <row r="71" spans="1:38">
      <c r="A71">
        <v>900110992</v>
      </c>
      <c r="B71">
        <v>21</v>
      </c>
      <c r="C71" t="s">
        <v>156</v>
      </c>
      <c r="D71">
        <v>734029</v>
      </c>
      <c r="E71" t="s">
        <v>36</v>
      </c>
      <c r="F71" t="s">
        <v>37</v>
      </c>
      <c r="G71">
        <v>6</v>
      </c>
      <c r="H71" t="s">
        <v>38</v>
      </c>
      <c r="I71" t="s">
        <v>39</v>
      </c>
      <c r="J71" t="s">
        <v>40</v>
      </c>
      <c r="K71" s="1">
        <v>42550</v>
      </c>
      <c r="L71">
        <v>1</v>
      </c>
      <c r="M71" t="s">
        <v>172</v>
      </c>
      <c r="N71" t="s">
        <v>173</v>
      </c>
      <c r="O71" t="s">
        <v>178</v>
      </c>
      <c r="P71" t="s">
        <v>179</v>
      </c>
      <c r="Q71" t="s">
        <v>45</v>
      </c>
      <c r="R71" t="s">
        <v>181</v>
      </c>
      <c r="S71" t="s">
        <v>136</v>
      </c>
      <c r="T71" t="s">
        <v>136</v>
      </c>
      <c r="U71" t="s">
        <v>48</v>
      </c>
      <c r="V71">
        <v>3018</v>
      </c>
      <c r="W71">
        <v>503</v>
      </c>
      <c r="X71" s="5"/>
      <c r="Z71" s="5"/>
      <c r="AB71" s="5"/>
      <c r="AD71" s="5"/>
      <c r="AF71" s="5"/>
      <c r="AH71" s="5"/>
      <c r="AI71" s="6">
        <v>1</v>
      </c>
      <c r="AJ71" s="7" t="s">
        <v>211</v>
      </c>
      <c r="AK71" s="8"/>
      <c r="AL71" s="10" t="str">
        <f xml:space="preserve"> IF(AND(AJ71="Goedgekeurd", AK71&lt;&gt;""), M71&amp;"_"&amp;O71&amp;"_"&amp;A71&amp;"_"&amp;D71&amp;"_"&amp;TEXT(AK71,"dd-mm-")&amp;YEAR(AK71), IF(AND(AK71&lt;&gt;"", AJ71&lt;&gt;"In opdracht", AJ71&lt;&gt;"Goedgekeurd", AJ71&lt;&gt;""), "Vermelden op mancolijst met KeuringID:  "&amp;D71,"&lt; Vul hiernaast de juiste status en datum in."))</f>
        <v>&lt; Vul hiernaast de juiste status en datum in.</v>
      </c>
    </row>
    <row r="72" spans="1:38">
      <c r="A72">
        <v>900110989</v>
      </c>
      <c r="B72">
        <v>21</v>
      </c>
      <c r="C72" t="s">
        <v>156</v>
      </c>
      <c r="D72">
        <v>734026</v>
      </c>
      <c r="E72" t="s">
        <v>36</v>
      </c>
      <c r="F72" t="s">
        <v>37</v>
      </c>
      <c r="G72">
        <v>6</v>
      </c>
      <c r="H72" t="s">
        <v>38</v>
      </c>
      <c r="I72" t="s">
        <v>39</v>
      </c>
      <c r="J72" t="s">
        <v>40</v>
      </c>
      <c r="K72" s="1">
        <v>42551</v>
      </c>
      <c r="L72">
        <v>1</v>
      </c>
      <c r="M72" t="s">
        <v>172</v>
      </c>
      <c r="N72" t="s">
        <v>173</v>
      </c>
      <c r="O72" t="s">
        <v>178</v>
      </c>
      <c r="P72" t="s">
        <v>179</v>
      </c>
      <c r="Q72" t="s">
        <v>45</v>
      </c>
      <c r="R72" t="s">
        <v>181</v>
      </c>
      <c r="S72" t="s">
        <v>136</v>
      </c>
      <c r="T72" t="s">
        <v>136</v>
      </c>
      <c r="U72" t="s">
        <v>48</v>
      </c>
      <c r="V72">
        <v>3018</v>
      </c>
      <c r="W72">
        <v>503</v>
      </c>
      <c r="X72" s="5"/>
      <c r="Z72" s="5"/>
      <c r="AB72" s="5"/>
      <c r="AD72" s="5"/>
      <c r="AF72" s="5"/>
      <c r="AH72" s="5"/>
      <c r="AI72" s="6">
        <v>1</v>
      </c>
      <c r="AJ72" s="7" t="s">
        <v>211</v>
      </c>
      <c r="AK72" s="8"/>
      <c r="AL72" s="10" t="str">
        <f xml:space="preserve"> IF(AND(AJ72="Goedgekeurd", AK72&lt;&gt;""), M72&amp;"_"&amp;O72&amp;"_"&amp;A72&amp;"_"&amp;D72&amp;"_"&amp;TEXT(AK72,"dd-mm-")&amp;YEAR(AK72), IF(AND(AK72&lt;&gt;"", AJ72&lt;&gt;"In opdracht", AJ72&lt;&gt;"Goedgekeurd", AJ72&lt;&gt;""), "Vermelden op mancolijst met KeuringID:  "&amp;D72,"&lt; Vul hiernaast de juiste status en datum in."))</f>
        <v>&lt; Vul hiernaast de juiste status en datum in.</v>
      </c>
    </row>
    <row r="73" spans="1:38">
      <c r="A73">
        <v>900112600</v>
      </c>
      <c r="B73">
        <v>21</v>
      </c>
      <c r="C73" t="s">
        <v>156</v>
      </c>
      <c r="D73">
        <v>734038</v>
      </c>
      <c r="E73" t="s">
        <v>36</v>
      </c>
      <c r="F73" t="s">
        <v>37</v>
      </c>
      <c r="G73">
        <v>6</v>
      </c>
      <c r="H73" t="s">
        <v>38</v>
      </c>
      <c r="I73" t="s">
        <v>39</v>
      </c>
      <c r="J73" t="s">
        <v>40</v>
      </c>
      <c r="K73" s="1">
        <v>42690</v>
      </c>
      <c r="L73">
        <v>1</v>
      </c>
      <c r="M73" t="s">
        <v>121</v>
      </c>
      <c r="N73" t="s">
        <v>122</v>
      </c>
      <c r="O73" t="s">
        <v>182</v>
      </c>
      <c r="P73" t="s">
        <v>183</v>
      </c>
      <c r="Q73" t="s">
        <v>73</v>
      </c>
      <c r="R73" t="s">
        <v>184</v>
      </c>
      <c r="S73" t="s">
        <v>47</v>
      </c>
      <c r="T73" t="s">
        <v>47</v>
      </c>
      <c r="U73" t="s">
        <v>48</v>
      </c>
      <c r="V73">
        <v>3018</v>
      </c>
      <c r="W73">
        <v>503</v>
      </c>
      <c r="X73" s="5"/>
      <c r="Z73" s="5"/>
      <c r="AB73" s="5"/>
      <c r="AD73" s="5"/>
      <c r="AF73" s="5"/>
      <c r="AH73" s="5">
        <v>1</v>
      </c>
      <c r="AJ73" s="7" t="s">
        <v>211</v>
      </c>
      <c r="AK73" s="8"/>
      <c r="AL73" s="10" t="str">
        <f xml:space="preserve"> IF(AND(AJ73="Goedgekeurd", AK73&lt;&gt;""), M73&amp;"_"&amp;O73&amp;"_"&amp;A73&amp;"_"&amp;D73&amp;"_"&amp;TEXT(AK73,"dd-mm-")&amp;YEAR(AK73), IF(AND(AK73&lt;&gt;"", AJ73&lt;&gt;"In opdracht", AJ73&lt;&gt;"Goedgekeurd", AJ73&lt;&gt;""), "Vermelden op mancolijst met KeuringID:  "&amp;D73,"&lt; Vul hiernaast de juiste status en datum in."))</f>
        <v>&lt; Vul hiernaast de juiste status en datum in.</v>
      </c>
    </row>
    <row r="74" spans="1:38">
      <c r="A74">
        <v>900071566</v>
      </c>
      <c r="B74">
        <v>21</v>
      </c>
      <c r="C74" t="s">
        <v>156</v>
      </c>
      <c r="D74">
        <v>734373</v>
      </c>
      <c r="E74" t="s">
        <v>36</v>
      </c>
      <c r="F74" t="s">
        <v>37</v>
      </c>
      <c r="G74">
        <v>12</v>
      </c>
      <c r="H74" t="s">
        <v>38</v>
      </c>
      <c r="I74" t="s">
        <v>39</v>
      </c>
      <c r="J74" t="s">
        <v>40</v>
      </c>
      <c r="K74" s="1">
        <v>41936</v>
      </c>
      <c r="L74">
        <v>1</v>
      </c>
      <c r="M74" t="s">
        <v>121</v>
      </c>
      <c r="N74" t="s">
        <v>122</v>
      </c>
      <c r="O74" t="s">
        <v>185</v>
      </c>
      <c r="P74" t="s">
        <v>186</v>
      </c>
      <c r="Q74" t="s">
        <v>45</v>
      </c>
      <c r="R74" t="s">
        <v>180</v>
      </c>
      <c r="S74" t="s">
        <v>47</v>
      </c>
      <c r="T74" t="s">
        <v>47</v>
      </c>
      <c r="U74" t="s">
        <v>48</v>
      </c>
      <c r="V74">
        <v>3018</v>
      </c>
      <c r="W74">
        <v>503</v>
      </c>
      <c r="X74" s="5"/>
      <c r="Z74" s="5"/>
      <c r="AB74" s="5"/>
      <c r="AD74" s="5"/>
      <c r="AF74" s="5"/>
      <c r="AG74" s="6">
        <v>1</v>
      </c>
      <c r="AH74" s="5"/>
      <c r="AJ74" s="7" t="s">
        <v>211</v>
      </c>
      <c r="AK74" s="8"/>
      <c r="AL74" s="10" t="str">
        <f xml:space="preserve"> IF(AND(AJ74="Goedgekeurd", AK74&lt;&gt;""), M74&amp;"_"&amp;O74&amp;"_"&amp;A74&amp;"_"&amp;D74&amp;"_"&amp;TEXT(AK74,"dd-mm-")&amp;YEAR(AK74), IF(AND(AK74&lt;&gt;"", AJ74&lt;&gt;"In opdracht", AJ74&lt;&gt;"Goedgekeurd", AJ74&lt;&gt;""), "Vermelden op mancolijst met KeuringID:  "&amp;D74,"&lt; Vul hiernaast de juiste status en datum in."))</f>
        <v>&lt; Vul hiernaast de juiste status en datum in.</v>
      </c>
    </row>
    <row r="75" spans="1:38">
      <c r="A75">
        <v>900071567</v>
      </c>
      <c r="B75">
        <v>21</v>
      </c>
      <c r="C75" t="s">
        <v>156</v>
      </c>
      <c r="D75">
        <v>734374</v>
      </c>
      <c r="E75" t="s">
        <v>36</v>
      </c>
      <c r="F75" t="s">
        <v>37</v>
      </c>
      <c r="G75">
        <v>12</v>
      </c>
      <c r="H75" t="s">
        <v>38</v>
      </c>
      <c r="I75" t="s">
        <v>39</v>
      </c>
      <c r="J75" t="s">
        <v>40</v>
      </c>
      <c r="K75" s="1">
        <v>42313</v>
      </c>
      <c r="L75">
        <v>1</v>
      </c>
      <c r="M75" t="s">
        <v>121</v>
      </c>
      <c r="N75" t="s">
        <v>122</v>
      </c>
      <c r="O75" t="s">
        <v>185</v>
      </c>
      <c r="P75" t="s">
        <v>186</v>
      </c>
      <c r="Q75" t="s">
        <v>73</v>
      </c>
      <c r="R75" t="s">
        <v>187</v>
      </c>
      <c r="S75" t="s">
        <v>47</v>
      </c>
      <c r="T75" t="s">
        <v>47</v>
      </c>
      <c r="U75" t="s">
        <v>48</v>
      </c>
      <c r="V75">
        <v>3018</v>
      </c>
      <c r="W75">
        <v>503</v>
      </c>
      <c r="X75" s="5"/>
      <c r="Z75" s="5"/>
      <c r="AB75" s="5"/>
      <c r="AD75" s="5"/>
      <c r="AF75" s="5"/>
      <c r="AH75" s="5">
        <v>1</v>
      </c>
      <c r="AJ75" s="7" t="s">
        <v>211</v>
      </c>
      <c r="AK75" s="8"/>
      <c r="AL75" s="10" t="str">
        <f xml:space="preserve"> IF(AND(AJ75="Goedgekeurd", AK75&lt;&gt;""), M75&amp;"_"&amp;O75&amp;"_"&amp;A75&amp;"_"&amp;D75&amp;"_"&amp;TEXT(AK75,"dd-mm-")&amp;YEAR(AK75), IF(AND(AK75&lt;&gt;"", AJ75&lt;&gt;"In opdracht", AJ75&lt;&gt;"Goedgekeurd", AJ75&lt;&gt;""), "Vermelden op mancolijst met KeuringID:  "&amp;D75,"&lt; Vul hiernaast de juiste status en datum in."))</f>
        <v>&lt; Vul hiernaast de juiste status en datum in.</v>
      </c>
    </row>
    <row r="76" spans="1:38">
      <c r="A76">
        <v>900087612</v>
      </c>
      <c r="B76">
        <v>21</v>
      </c>
      <c r="C76" t="s">
        <v>156</v>
      </c>
      <c r="D76">
        <v>734039</v>
      </c>
      <c r="E76" t="s">
        <v>36</v>
      </c>
      <c r="F76" t="s">
        <v>37</v>
      </c>
      <c r="G76">
        <v>6</v>
      </c>
      <c r="H76" t="s">
        <v>38</v>
      </c>
      <c r="I76" t="s">
        <v>39</v>
      </c>
      <c r="J76" t="s">
        <v>40</v>
      </c>
      <c r="K76" s="1">
        <v>42690</v>
      </c>
      <c r="L76">
        <v>1</v>
      </c>
      <c r="M76" t="s">
        <v>125</v>
      </c>
      <c r="N76" t="s">
        <v>126</v>
      </c>
      <c r="O76" t="s">
        <v>127</v>
      </c>
      <c r="P76" t="s">
        <v>128</v>
      </c>
      <c r="Q76" t="s">
        <v>45</v>
      </c>
      <c r="R76" t="s">
        <v>188</v>
      </c>
      <c r="S76" t="s">
        <v>47</v>
      </c>
      <c r="T76" t="s">
        <v>47</v>
      </c>
      <c r="U76" t="s">
        <v>48</v>
      </c>
      <c r="V76">
        <v>3018</v>
      </c>
      <c r="W76">
        <v>503</v>
      </c>
      <c r="X76" s="5"/>
      <c r="Z76" s="5"/>
      <c r="AB76" s="5"/>
      <c r="AD76" s="5"/>
      <c r="AF76" s="5"/>
      <c r="AH76" s="5">
        <v>1</v>
      </c>
      <c r="AJ76" s="7" t="s">
        <v>211</v>
      </c>
      <c r="AK76" s="8"/>
      <c r="AL76" s="10" t="str">
        <f xml:space="preserve"> IF(AND(AJ76="Goedgekeurd", AK76&lt;&gt;""), M76&amp;"_"&amp;O76&amp;"_"&amp;A76&amp;"_"&amp;D76&amp;"_"&amp;TEXT(AK76,"dd-mm-")&amp;YEAR(AK76), IF(AND(AK76&lt;&gt;"", AJ76&lt;&gt;"In opdracht", AJ76&lt;&gt;"Goedgekeurd", AJ76&lt;&gt;""), "Vermelden op mancolijst met KeuringID:  "&amp;D76,"&lt; Vul hiernaast de juiste status en datum in."))</f>
        <v>&lt; Vul hiernaast de juiste status en datum in.</v>
      </c>
    </row>
    <row r="77" spans="1:38">
      <c r="A77">
        <v>900075698</v>
      </c>
      <c r="B77">
        <v>21</v>
      </c>
      <c r="C77" t="s">
        <v>156</v>
      </c>
      <c r="D77">
        <v>734381</v>
      </c>
      <c r="E77" t="s">
        <v>36</v>
      </c>
      <c r="F77" t="s">
        <v>37</v>
      </c>
      <c r="G77">
        <v>12</v>
      </c>
      <c r="H77" t="s">
        <v>38</v>
      </c>
      <c r="I77" t="s">
        <v>39</v>
      </c>
      <c r="J77" t="s">
        <v>40</v>
      </c>
      <c r="K77" s="1">
        <v>42657</v>
      </c>
      <c r="L77">
        <v>1</v>
      </c>
      <c r="M77" t="s">
        <v>125</v>
      </c>
      <c r="N77" t="s">
        <v>126</v>
      </c>
      <c r="O77" t="s">
        <v>104</v>
      </c>
      <c r="P77" t="s">
        <v>88</v>
      </c>
      <c r="Q77" t="s">
        <v>45</v>
      </c>
      <c r="R77" t="s">
        <v>58</v>
      </c>
      <c r="S77" t="s">
        <v>47</v>
      </c>
      <c r="T77" t="s">
        <v>47</v>
      </c>
      <c r="U77" t="s">
        <v>48</v>
      </c>
      <c r="V77">
        <v>3018</v>
      </c>
      <c r="W77">
        <v>503</v>
      </c>
      <c r="X77" s="5"/>
      <c r="Z77" s="5"/>
      <c r="AB77" s="5"/>
      <c r="AD77" s="5"/>
      <c r="AF77" s="5"/>
      <c r="AG77" s="6">
        <v>1</v>
      </c>
      <c r="AH77" s="5"/>
      <c r="AJ77" s="7" t="s">
        <v>211</v>
      </c>
      <c r="AK77" s="8"/>
      <c r="AL77" s="10" t="str">
        <f xml:space="preserve"> IF(AND(AJ77="Goedgekeurd", AK77&lt;&gt;""), M77&amp;"_"&amp;O77&amp;"_"&amp;A77&amp;"_"&amp;D77&amp;"_"&amp;TEXT(AK77,"dd-mm-")&amp;YEAR(AK77), IF(AND(AK77&lt;&gt;"", AJ77&lt;&gt;"In opdracht", AJ77&lt;&gt;"Goedgekeurd", AJ77&lt;&gt;""), "Vermelden op mancolijst met KeuringID:  "&amp;D77,"&lt; Vul hiernaast de juiste status en datum in."))</f>
        <v>&lt; Vul hiernaast de juiste status en datum in.</v>
      </c>
    </row>
    <row r="78" spans="1:38">
      <c r="A78">
        <v>900098198</v>
      </c>
      <c r="B78">
        <v>21</v>
      </c>
      <c r="C78" t="s">
        <v>156</v>
      </c>
      <c r="D78">
        <v>734382</v>
      </c>
      <c r="E78" t="s">
        <v>36</v>
      </c>
      <c r="F78" t="s">
        <v>37</v>
      </c>
      <c r="G78">
        <v>12</v>
      </c>
      <c r="H78" t="s">
        <v>38</v>
      </c>
      <c r="I78" t="s">
        <v>39</v>
      </c>
      <c r="J78" t="s">
        <v>40</v>
      </c>
      <c r="K78" s="1">
        <v>42718</v>
      </c>
      <c r="L78">
        <v>1</v>
      </c>
      <c r="M78" t="s">
        <v>137</v>
      </c>
      <c r="N78" t="s">
        <v>138</v>
      </c>
      <c r="O78" t="s">
        <v>73</v>
      </c>
      <c r="P78" t="s">
        <v>92</v>
      </c>
      <c r="Q78" t="s">
        <v>45</v>
      </c>
      <c r="R78" t="s">
        <v>84</v>
      </c>
      <c r="S78" t="s">
        <v>59</v>
      </c>
      <c r="T78" t="s">
        <v>59</v>
      </c>
      <c r="U78" t="s">
        <v>48</v>
      </c>
      <c r="V78">
        <v>3018</v>
      </c>
      <c r="W78">
        <v>503</v>
      </c>
      <c r="X78" s="5"/>
      <c r="Z78" s="5"/>
      <c r="AB78" s="5"/>
      <c r="AD78" s="5"/>
      <c r="AF78" s="5"/>
      <c r="AH78" s="5"/>
      <c r="AI78" s="6">
        <v>1</v>
      </c>
      <c r="AJ78" s="7" t="s">
        <v>211</v>
      </c>
      <c r="AK78" s="8"/>
      <c r="AL78" s="10" t="str">
        <f xml:space="preserve"> IF(AND(AJ78="Goedgekeurd", AK78&lt;&gt;""), M78&amp;"_"&amp;O78&amp;"_"&amp;A78&amp;"_"&amp;D78&amp;"_"&amp;TEXT(AK78,"dd-mm-")&amp;YEAR(AK78), IF(AND(AK78&lt;&gt;"", AJ78&lt;&gt;"In opdracht", AJ78&lt;&gt;"Goedgekeurd", AJ78&lt;&gt;""), "Vermelden op mancolijst met KeuringID:  "&amp;D78,"&lt; Vul hiernaast de juiste status en datum in."))</f>
        <v>&lt; Vul hiernaast de juiste status en datum in.</v>
      </c>
    </row>
    <row r="79" spans="1:38">
      <c r="A79">
        <v>900051311</v>
      </c>
      <c r="B79">
        <v>21</v>
      </c>
      <c r="C79" t="s">
        <v>156</v>
      </c>
      <c r="D79">
        <v>734383</v>
      </c>
      <c r="E79" t="s">
        <v>36</v>
      </c>
      <c r="F79" t="s">
        <v>37</v>
      </c>
      <c r="G79">
        <v>12</v>
      </c>
      <c r="H79" t="s">
        <v>38</v>
      </c>
      <c r="I79" t="s">
        <v>39</v>
      </c>
      <c r="J79" t="s">
        <v>40</v>
      </c>
      <c r="K79" s="1">
        <v>42718</v>
      </c>
      <c r="L79">
        <v>1</v>
      </c>
      <c r="M79" t="s">
        <v>140</v>
      </c>
      <c r="N79" t="s">
        <v>141</v>
      </c>
      <c r="O79" t="s">
        <v>73</v>
      </c>
      <c r="P79" t="s">
        <v>142</v>
      </c>
      <c r="Q79" t="s">
        <v>113</v>
      </c>
      <c r="R79" t="s">
        <v>143</v>
      </c>
      <c r="S79" t="s">
        <v>59</v>
      </c>
      <c r="T79" t="s">
        <v>59</v>
      </c>
      <c r="U79" t="s">
        <v>48</v>
      </c>
      <c r="V79">
        <v>3018</v>
      </c>
      <c r="W79">
        <v>503</v>
      </c>
      <c r="X79" s="5"/>
      <c r="Z79" s="5"/>
      <c r="AB79" s="5"/>
      <c r="AD79" s="5"/>
      <c r="AF79" s="5"/>
      <c r="AH79" s="5"/>
      <c r="AI79" s="6">
        <v>1</v>
      </c>
      <c r="AJ79" s="7" t="s">
        <v>211</v>
      </c>
      <c r="AK79" s="8"/>
      <c r="AL79" s="10" t="str">
        <f xml:space="preserve"> IF(AND(AJ79="Goedgekeurd", AK79&lt;&gt;""), M79&amp;"_"&amp;O79&amp;"_"&amp;A79&amp;"_"&amp;D79&amp;"_"&amp;TEXT(AK79,"dd-mm-")&amp;YEAR(AK79), IF(AND(AK79&lt;&gt;"", AJ79&lt;&gt;"In opdracht", AJ79&lt;&gt;"Goedgekeurd", AJ79&lt;&gt;""), "Vermelden op mancolijst met KeuringID:  "&amp;D79,"&lt; Vul hiernaast de juiste status en datum in."))</f>
        <v>&lt; Vul hiernaast de juiste status en datum in.</v>
      </c>
    </row>
    <row r="80" spans="1:38">
      <c r="A80">
        <v>900118583</v>
      </c>
      <c r="B80">
        <v>21</v>
      </c>
      <c r="C80" t="s">
        <v>156</v>
      </c>
      <c r="D80">
        <v>734386</v>
      </c>
      <c r="E80" t="s">
        <v>36</v>
      </c>
      <c r="F80" t="s">
        <v>37</v>
      </c>
      <c r="G80">
        <v>12</v>
      </c>
      <c r="H80" t="s">
        <v>38</v>
      </c>
      <c r="I80" t="s">
        <v>39</v>
      </c>
      <c r="J80" t="s">
        <v>40</v>
      </c>
      <c r="K80" s="1">
        <v>42682</v>
      </c>
      <c r="L80">
        <v>1</v>
      </c>
      <c r="M80" t="s">
        <v>144</v>
      </c>
      <c r="N80" t="s">
        <v>145</v>
      </c>
      <c r="O80" t="s">
        <v>189</v>
      </c>
      <c r="P80" t="s">
        <v>88</v>
      </c>
      <c r="Q80" t="s">
        <v>45</v>
      </c>
      <c r="R80" t="s">
        <v>190</v>
      </c>
      <c r="S80" t="s">
        <v>59</v>
      </c>
      <c r="T80" t="s">
        <v>59</v>
      </c>
      <c r="U80" t="s">
        <v>48</v>
      </c>
      <c r="V80">
        <v>3018</v>
      </c>
      <c r="W80">
        <v>503</v>
      </c>
      <c r="X80" s="5"/>
      <c r="Z80" s="5"/>
      <c r="AB80" s="5"/>
      <c r="AD80" s="5"/>
      <c r="AF80" s="5"/>
      <c r="AH80" s="5">
        <v>1</v>
      </c>
      <c r="AJ80" s="7" t="s">
        <v>211</v>
      </c>
      <c r="AK80" s="8"/>
      <c r="AL80" s="10" t="str">
        <f xml:space="preserve"> IF(AND(AJ80="Goedgekeurd", AK80&lt;&gt;""), M80&amp;"_"&amp;O80&amp;"_"&amp;A80&amp;"_"&amp;D80&amp;"_"&amp;TEXT(AK80,"dd-mm-")&amp;YEAR(AK80), IF(AND(AK80&lt;&gt;"", AJ80&lt;&gt;"In opdracht", AJ80&lt;&gt;"Goedgekeurd", AJ80&lt;&gt;""), "Vermelden op mancolijst met KeuringID:  "&amp;D80,"&lt; Vul hiernaast de juiste status en datum in."))</f>
        <v>&lt; Vul hiernaast de juiste status en datum in.</v>
      </c>
    </row>
    <row r="81" spans="1:38">
      <c r="A81">
        <v>900119016</v>
      </c>
      <c r="B81">
        <v>21</v>
      </c>
      <c r="C81" t="s">
        <v>156</v>
      </c>
      <c r="D81">
        <v>734042</v>
      </c>
      <c r="E81" t="s">
        <v>36</v>
      </c>
      <c r="F81" t="s">
        <v>37</v>
      </c>
      <c r="G81">
        <v>6</v>
      </c>
      <c r="H81" t="s">
        <v>38</v>
      </c>
      <c r="I81" t="s">
        <v>39</v>
      </c>
      <c r="J81" t="s">
        <v>40</v>
      </c>
      <c r="K81" s="1">
        <v>42867</v>
      </c>
      <c r="L81">
        <v>1</v>
      </c>
      <c r="M81" t="s">
        <v>144</v>
      </c>
      <c r="N81" t="s">
        <v>145</v>
      </c>
      <c r="O81" t="s">
        <v>87</v>
      </c>
      <c r="P81" t="s">
        <v>191</v>
      </c>
      <c r="Q81" t="s">
        <v>45</v>
      </c>
      <c r="R81" t="s">
        <v>192</v>
      </c>
      <c r="S81" t="s">
        <v>59</v>
      </c>
      <c r="T81" t="s">
        <v>59</v>
      </c>
      <c r="U81" t="s">
        <v>48</v>
      </c>
      <c r="V81">
        <v>3018</v>
      </c>
      <c r="W81">
        <v>503</v>
      </c>
      <c r="X81" s="5"/>
      <c r="Z81" s="5"/>
      <c r="AB81" s="5"/>
      <c r="AD81" s="5"/>
      <c r="AF81" s="5"/>
      <c r="AH81" s="5">
        <v>1</v>
      </c>
      <c r="AJ81" s="7" t="s">
        <v>211</v>
      </c>
      <c r="AK81" s="8"/>
      <c r="AL81" s="10" t="str">
        <f xml:space="preserve"> IF(AND(AJ81="Goedgekeurd", AK81&lt;&gt;""), M81&amp;"_"&amp;O81&amp;"_"&amp;A81&amp;"_"&amp;D81&amp;"_"&amp;TEXT(AK81,"dd-mm-")&amp;YEAR(AK81), IF(AND(AK81&lt;&gt;"", AJ81&lt;&gt;"In opdracht", AJ81&lt;&gt;"Goedgekeurd", AJ81&lt;&gt;""), "Vermelden op mancolijst met KeuringID:  "&amp;D81,"&lt; Vul hiernaast de juiste status en datum in."))</f>
        <v>&lt; Vul hiernaast de juiste status en datum in.</v>
      </c>
    </row>
    <row r="82" spans="1:38">
      <c r="A82">
        <v>900119008</v>
      </c>
      <c r="B82">
        <v>21</v>
      </c>
      <c r="C82" t="s">
        <v>156</v>
      </c>
      <c r="D82">
        <v>734041</v>
      </c>
      <c r="E82" t="s">
        <v>36</v>
      </c>
      <c r="F82" t="s">
        <v>37</v>
      </c>
      <c r="G82">
        <v>6</v>
      </c>
      <c r="H82" t="s">
        <v>38</v>
      </c>
      <c r="I82" t="s">
        <v>39</v>
      </c>
      <c r="J82" t="s">
        <v>40</v>
      </c>
      <c r="K82" s="1">
        <v>42699</v>
      </c>
      <c r="L82">
        <v>1</v>
      </c>
      <c r="M82" t="s">
        <v>144</v>
      </c>
      <c r="N82" t="s">
        <v>145</v>
      </c>
      <c r="O82" t="s">
        <v>87</v>
      </c>
      <c r="P82" t="s">
        <v>191</v>
      </c>
      <c r="Q82" t="s">
        <v>45</v>
      </c>
      <c r="R82" t="s">
        <v>192</v>
      </c>
      <c r="S82" t="s">
        <v>59</v>
      </c>
      <c r="T82" t="s">
        <v>59</v>
      </c>
      <c r="U82" t="s">
        <v>48</v>
      </c>
      <c r="V82">
        <v>3018</v>
      </c>
      <c r="W82">
        <v>503</v>
      </c>
      <c r="X82" s="5"/>
      <c r="Z82" s="5"/>
      <c r="AB82" s="5"/>
      <c r="AD82" s="5"/>
      <c r="AF82" s="5"/>
      <c r="AH82" s="5">
        <v>1</v>
      </c>
      <c r="AJ82" s="7" t="s">
        <v>211</v>
      </c>
      <c r="AK82" s="8"/>
      <c r="AL82" s="10" t="str">
        <f xml:space="preserve"> IF(AND(AJ82="Goedgekeurd", AK82&lt;&gt;""), M82&amp;"_"&amp;O82&amp;"_"&amp;A82&amp;"_"&amp;D82&amp;"_"&amp;TEXT(AK82,"dd-mm-")&amp;YEAR(AK82), IF(AND(AK82&lt;&gt;"", AJ82&lt;&gt;"In opdracht", AJ82&lt;&gt;"Goedgekeurd", AJ82&lt;&gt;""), "Vermelden op mancolijst met KeuringID:  "&amp;D82,"&lt; Vul hiernaast de juiste status en datum in."))</f>
        <v>&lt; Vul hiernaast de juiste status en datum in.</v>
      </c>
    </row>
    <row r="83" spans="1:38">
      <c r="A83">
        <v>900121708</v>
      </c>
      <c r="B83">
        <v>21</v>
      </c>
      <c r="C83" t="s">
        <v>156</v>
      </c>
      <c r="D83">
        <v>734043</v>
      </c>
      <c r="E83" t="s">
        <v>36</v>
      </c>
      <c r="F83" t="s">
        <v>37</v>
      </c>
      <c r="G83">
        <v>6</v>
      </c>
      <c r="H83" t="s">
        <v>38</v>
      </c>
      <c r="I83" t="s">
        <v>39</v>
      </c>
      <c r="J83" t="s">
        <v>40</v>
      </c>
      <c r="K83" s="1">
        <v>42702</v>
      </c>
      <c r="L83">
        <v>1</v>
      </c>
      <c r="M83" t="s">
        <v>144</v>
      </c>
      <c r="N83" t="s">
        <v>145</v>
      </c>
      <c r="O83" t="s">
        <v>91</v>
      </c>
      <c r="P83" t="s">
        <v>193</v>
      </c>
      <c r="Q83" t="s">
        <v>45</v>
      </c>
      <c r="R83" t="s">
        <v>194</v>
      </c>
      <c r="S83" t="s">
        <v>59</v>
      </c>
      <c r="T83" t="s">
        <v>59</v>
      </c>
      <c r="U83" t="s">
        <v>48</v>
      </c>
      <c r="V83">
        <v>3018</v>
      </c>
      <c r="W83">
        <v>503</v>
      </c>
      <c r="X83" s="5"/>
      <c r="Z83" s="5"/>
      <c r="AB83" s="5"/>
      <c r="AD83" s="5"/>
      <c r="AF83" s="5"/>
      <c r="AH83" s="5">
        <v>1</v>
      </c>
      <c r="AJ83" s="7" t="s">
        <v>211</v>
      </c>
      <c r="AK83" s="8"/>
      <c r="AL83" s="10" t="str">
        <f xml:space="preserve"> IF(AND(AJ83="Goedgekeurd", AK83&lt;&gt;""), M83&amp;"_"&amp;O83&amp;"_"&amp;A83&amp;"_"&amp;D83&amp;"_"&amp;TEXT(AK83,"dd-mm-")&amp;YEAR(AK83), IF(AND(AK83&lt;&gt;"", AJ83&lt;&gt;"In opdracht", AJ83&lt;&gt;"Goedgekeurd", AJ83&lt;&gt;""), "Vermelden op mancolijst met KeuringID:  "&amp;D83,"&lt; Vul hiernaast de juiste status en datum in."))</f>
        <v>&lt; Vul hiernaast de juiste status en datum in.</v>
      </c>
    </row>
    <row r="84" spans="1:38">
      <c r="A84">
        <v>900121709</v>
      </c>
      <c r="B84">
        <v>21</v>
      </c>
      <c r="C84" t="s">
        <v>156</v>
      </c>
      <c r="D84">
        <v>734044</v>
      </c>
      <c r="E84" t="s">
        <v>36</v>
      </c>
      <c r="F84" t="s">
        <v>37</v>
      </c>
      <c r="G84">
        <v>6</v>
      </c>
      <c r="H84" t="s">
        <v>38</v>
      </c>
      <c r="I84" t="s">
        <v>39</v>
      </c>
      <c r="J84" t="s">
        <v>40</v>
      </c>
      <c r="K84" s="1">
        <v>42703</v>
      </c>
      <c r="L84">
        <v>1</v>
      </c>
      <c r="M84" t="s">
        <v>144</v>
      </c>
      <c r="N84" t="s">
        <v>145</v>
      </c>
      <c r="O84" t="s">
        <v>195</v>
      </c>
      <c r="P84" t="s">
        <v>118</v>
      </c>
      <c r="Q84" t="s">
        <v>45</v>
      </c>
      <c r="R84" t="s">
        <v>192</v>
      </c>
      <c r="S84" t="s">
        <v>59</v>
      </c>
      <c r="T84" t="s">
        <v>59</v>
      </c>
      <c r="U84" t="s">
        <v>48</v>
      </c>
      <c r="V84">
        <v>3018</v>
      </c>
      <c r="W84">
        <v>503</v>
      </c>
      <c r="X84" s="5"/>
      <c r="Z84" s="5"/>
      <c r="AB84" s="5"/>
      <c r="AD84" s="5"/>
      <c r="AF84" s="5"/>
      <c r="AH84" s="5">
        <v>1</v>
      </c>
      <c r="AJ84" s="7" t="s">
        <v>211</v>
      </c>
      <c r="AK84" s="8"/>
      <c r="AL84" s="10" t="str">
        <f xml:space="preserve"> IF(AND(AJ84="Goedgekeurd", AK84&lt;&gt;""), M84&amp;"_"&amp;O84&amp;"_"&amp;A84&amp;"_"&amp;D84&amp;"_"&amp;TEXT(AK84,"dd-mm-")&amp;YEAR(AK84), IF(AND(AK84&lt;&gt;"", AJ84&lt;&gt;"In opdracht", AJ84&lt;&gt;"Goedgekeurd", AJ84&lt;&gt;""), "Vermelden op mancolijst met KeuringID:  "&amp;D84,"&lt; Vul hiernaast de juiste status en datum in."))</f>
        <v>&lt; Vul hiernaast de juiste status en datum in.</v>
      </c>
    </row>
    <row r="85" spans="1:38">
      <c r="A85">
        <v>900106717</v>
      </c>
      <c r="B85">
        <v>21</v>
      </c>
      <c r="C85" t="s">
        <v>156</v>
      </c>
      <c r="D85">
        <v>734045</v>
      </c>
      <c r="E85" t="s">
        <v>36</v>
      </c>
      <c r="F85" t="s">
        <v>37</v>
      </c>
      <c r="G85">
        <v>6</v>
      </c>
      <c r="H85" t="s">
        <v>38</v>
      </c>
      <c r="I85" t="s">
        <v>39</v>
      </c>
      <c r="J85" t="s">
        <v>40</v>
      </c>
      <c r="K85" s="1">
        <v>42857</v>
      </c>
      <c r="L85">
        <v>1</v>
      </c>
      <c r="M85" t="s">
        <v>144</v>
      </c>
      <c r="N85" t="s">
        <v>145</v>
      </c>
      <c r="O85" t="s">
        <v>43</v>
      </c>
      <c r="P85" t="s">
        <v>88</v>
      </c>
      <c r="Q85" t="s">
        <v>45</v>
      </c>
      <c r="R85" t="s">
        <v>65</v>
      </c>
      <c r="S85" t="s">
        <v>59</v>
      </c>
      <c r="T85" t="s">
        <v>59</v>
      </c>
      <c r="U85" t="s">
        <v>48</v>
      </c>
      <c r="V85">
        <v>3018</v>
      </c>
      <c r="W85">
        <v>503</v>
      </c>
      <c r="X85" s="5"/>
      <c r="Z85" s="5"/>
      <c r="AB85" s="5"/>
      <c r="AD85" s="5"/>
      <c r="AF85" s="5"/>
      <c r="AH85" s="5">
        <v>1</v>
      </c>
      <c r="AJ85" s="7" t="s">
        <v>211</v>
      </c>
      <c r="AK85" s="8"/>
      <c r="AL85" s="10" t="str">
        <f xml:space="preserve"> IF(AND(AJ85="Goedgekeurd", AK85&lt;&gt;""), M85&amp;"_"&amp;O85&amp;"_"&amp;A85&amp;"_"&amp;D85&amp;"_"&amp;TEXT(AK85,"dd-mm-")&amp;YEAR(AK85), IF(AND(AK85&lt;&gt;"", AJ85&lt;&gt;"In opdracht", AJ85&lt;&gt;"Goedgekeurd", AJ85&lt;&gt;""), "Vermelden op mancolijst met KeuringID:  "&amp;D85,"&lt; Vul hiernaast de juiste status en datum in."))</f>
        <v>&lt; Vul hiernaast de juiste status en datum in.</v>
      </c>
    </row>
    <row r="86" spans="1:38">
      <c r="A86">
        <v>900119063</v>
      </c>
      <c r="B86">
        <v>21</v>
      </c>
      <c r="C86" t="s">
        <v>156</v>
      </c>
      <c r="D86">
        <v>734047</v>
      </c>
      <c r="E86" t="s">
        <v>36</v>
      </c>
      <c r="F86" t="s">
        <v>37</v>
      </c>
      <c r="G86">
        <v>6</v>
      </c>
      <c r="H86" t="s">
        <v>38</v>
      </c>
      <c r="I86" t="s">
        <v>39</v>
      </c>
      <c r="J86" t="s">
        <v>40</v>
      </c>
      <c r="K86" s="1">
        <v>42702</v>
      </c>
      <c r="L86">
        <v>1</v>
      </c>
      <c r="M86" t="s">
        <v>144</v>
      </c>
      <c r="N86" t="s">
        <v>145</v>
      </c>
      <c r="O86" t="s">
        <v>146</v>
      </c>
      <c r="P86" t="s">
        <v>147</v>
      </c>
      <c r="Q86" t="s">
        <v>84</v>
      </c>
      <c r="R86" t="s">
        <v>196</v>
      </c>
      <c r="S86" t="s">
        <v>59</v>
      </c>
      <c r="T86" t="s">
        <v>59</v>
      </c>
      <c r="U86" t="s">
        <v>48</v>
      </c>
      <c r="V86">
        <v>3018</v>
      </c>
      <c r="W86">
        <v>503</v>
      </c>
      <c r="X86" s="5"/>
      <c r="Z86" s="5"/>
      <c r="AB86" s="5"/>
      <c r="AD86" s="5"/>
      <c r="AF86" s="5"/>
      <c r="AH86" s="5">
        <v>1</v>
      </c>
      <c r="AJ86" s="7" t="s">
        <v>211</v>
      </c>
      <c r="AK86" s="8"/>
      <c r="AL86" s="10" t="str">
        <f xml:space="preserve"> IF(AND(AJ86="Goedgekeurd", AK86&lt;&gt;""), M86&amp;"_"&amp;O86&amp;"_"&amp;A86&amp;"_"&amp;D86&amp;"_"&amp;TEXT(AK86,"dd-mm-")&amp;YEAR(AK86), IF(AND(AK86&lt;&gt;"", AJ86&lt;&gt;"In opdracht", AJ86&lt;&gt;"Goedgekeurd", AJ86&lt;&gt;""), "Vermelden op mancolijst met KeuringID:  "&amp;D86,"&lt; Vul hiernaast de juiste status en datum in."))</f>
        <v>&lt; Vul hiernaast de juiste status en datum in.</v>
      </c>
    </row>
    <row r="87" spans="1:38">
      <c r="A87">
        <v>900106301</v>
      </c>
      <c r="B87">
        <v>21</v>
      </c>
      <c r="C87" t="s">
        <v>156</v>
      </c>
      <c r="D87">
        <v>734048</v>
      </c>
      <c r="E87" t="s">
        <v>36</v>
      </c>
      <c r="F87" t="s">
        <v>37</v>
      </c>
      <c r="G87">
        <v>6</v>
      </c>
      <c r="H87" t="s">
        <v>38</v>
      </c>
      <c r="I87" t="s">
        <v>39</v>
      </c>
      <c r="J87" t="s">
        <v>40</v>
      </c>
      <c r="K87" s="1">
        <v>42698</v>
      </c>
      <c r="L87">
        <v>1</v>
      </c>
      <c r="M87" t="s">
        <v>144</v>
      </c>
      <c r="N87" t="s">
        <v>145</v>
      </c>
      <c r="O87" t="s">
        <v>107</v>
      </c>
      <c r="P87" t="s">
        <v>197</v>
      </c>
      <c r="Q87" t="s">
        <v>45</v>
      </c>
      <c r="R87" t="s">
        <v>73</v>
      </c>
      <c r="S87" t="s">
        <v>59</v>
      </c>
      <c r="T87" t="s">
        <v>59</v>
      </c>
      <c r="U87" t="s">
        <v>48</v>
      </c>
      <c r="V87">
        <v>3018</v>
      </c>
      <c r="W87">
        <v>503</v>
      </c>
      <c r="X87" s="5"/>
      <c r="Z87" s="5"/>
      <c r="AB87" s="5"/>
      <c r="AD87" s="5"/>
      <c r="AF87" s="5"/>
      <c r="AH87" s="5">
        <v>1</v>
      </c>
      <c r="AJ87" s="7" t="s">
        <v>211</v>
      </c>
      <c r="AK87" s="8"/>
      <c r="AL87" s="10" t="str">
        <f xml:space="preserve"> IF(AND(AJ87="Goedgekeurd", AK87&lt;&gt;""), M87&amp;"_"&amp;O87&amp;"_"&amp;A87&amp;"_"&amp;D87&amp;"_"&amp;TEXT(AK87,"dd-mm-")&amp;YEAR(AK87), IF(AND(AK87&lt;&gt;"", AJ87&lt;&gt;"In opdracht", AJ87&lt;&gt;"Goedgekeurd", AJ87&lt;&gt;""), "Vermelden op mancolijst met KeuringID:  "&amp;D87,"&lt; Vul hiernaast de juiste status en datum in."))</f>
        <v>&lt; Vul hiernaast de juiste status en datum in.</v>
      </c>
    </row>
    <row r="88" spans="1:38">
      <c r="A88">
        <v>900091160</v>
      </c>
      <c r="B88">
        <v>21</v>
      </c>
      <c r="C88" t="s">
        <v>156</v>
      </c>
      <c r="D88">
        <v>734879</v>
      </c>
      <c r="E88" t="s">
        <v>74</v>
      </c>
      <c r="F88" t="s">
        <v>75</v>
      </c>
      <c r="G88">
        <v>1</v>
      </c>
      <c r="H88" t="s">
        <v>76</v>
      </c>
      <c r="I88" t="s">
        <v>77</v>
      </c>
      <c r="J88" t="s">
        <v>78</v>
      </c>
      <c r="K88" s="1">
        <v>42648</v>
      </c>
      <c r="L88">
        <v>1</v>
      </c>
      <c r="M88" t="s">
        <v>79</v>
      </c>
      <c r="N88" t="s">
        <v>80</v>
      </c>
      <c r="O88" t="s">
        <v>81</v>
      </c>
      <c r="P88" t="s">
        <v>82</v>
      </c>
      <c r="Q88" t="s">
        <v>73</v>
      </c>
      <c r="R88" t="s">
        <v>154</v>
      </c>
      <c r="S88" t="s">
        <v>59</v>
      </c>
      <c r="T88" t="s">
        <v>59</v>
      </c>
      <c r="U88" t="s">
        <v>48</v>
      </c>
      <c r="V88">
        <v>3018</v>
      </c>
      <c r="W88">
        <v>503</v>
      </c>
      <c r="X88" s="5"/>
      <c r="Z88" s="5"/>
      <c r="AB88" s="5"/>
      <c r="AD88" s="5"/>
      <c r="AF88" s="5"/>
      <c r="AG88" s="6">
        <v>1</v>
      </c>
      <c r="AH88" s="5">
        <v>0</v>
      </c>
      <c r="AI88" s="6">
        <v>0</v>
      </c>
      <c r="AJ88" s="7" t="s">
        <v>211</v>
      </c>
      <c r="AK88" s="8"/>
      <c r="AL88" s="10" t="str">
        <f xml:space="preserve"> IF(AND(AJ88="Goedgekeurd", AK88&lt;&gt;""), M88&amp;"_"&amp;O88&amp;"_"&amp;A88&amp;"_"&amp;D88&amp;"_"&amp;TEXT(AK88,"dd-mm-")&amp;YEAR(AK88), IF(AND(AK88&lt;&gt;"", AJ88&lt;&gt;"In opdracht", AJ88&lt;&gt;"Goedgekeurd", AJ88&lt;&gt;""), "Vermelden op mancolijst met KeuringID:  "&amp;D88,"&lt; Vul hiernaast de juiste status en datum in."))</f>
        <v>&lt; Vul hiernaast de juiste status en datum in.</v>
      </c>
    </row>
    <row r="89" spans="1:38">
      <c r="A89">
        <v>900091166</v>
      </c>
      <c r="B89">
        <v>21</v>
      </c>
      <c r="C89" t="s">
        <v>156</v>
      </c>
      <c r="D89">
        <v>734880</v>
      </c>
      <c r="E89" t="s">
        <v>74</v>
      </c>
      <c r="F89" t="s">
        <v>75</v>
      </c>
      <c r="G89">
        <v>1</v>
      </c>
      <c r="H89" t="s">
        <v>76</v>
      </c>
      <c r="I89" t="s">
        <v>77</v>
      </c>
      <c r="J89" t="s">
        <v>78</v>
      </c>
      <c r="K89" s="1">
        <v>42648</v>
      </c>
      <c r="L89">
        <v>1</v>
      </c>
      <c r="M89" t="s">
        <v>79</v>
      </c>
      <c r="N89" t="s">
        <v>80</v>
      </c>
      <c r="O89" t="s">
        <v>81</v>
      </c>
      <c r="P89" t="s">
        <v>82</v>
      </c>
      <c r="Q89" t="s">
        <v>73</v>
      </c>
      <c r="R89" t="s">
        <v>198</v>
      </c>
      <c r="S89" t="s">
        <v>59</v>
      </c>
      <c r="T89" t="s">
        <v>59</v>
      </c>
      <c r="U89" t="s">
        <v>48</v>
      </c>
      <c r="V89">
        <v>3018</v>
      </c>
      <c r="W89">
        <v>503</v>
      </c>
      <c r="X89" s="5"/>
      <c r="Z89" s="5"/>
      <c r="AB89" s="5"/>
      <c r="AD89" s="5"/>
      <c r="AF89" s="5"/>
      <c r="AG89" s="6">
        <v>1</v>
      </c>
      <c r="AH89" s="5">
        <v>0</v>
      </c>
      <c r="AI89" s="6">
        <v>0</v>
      </c>
      <c r="AJ89" s="7" t="s">
        <v>211</v>
      </c>
      <c r="AK89" s="8"/>
      <c r="AL89" s="10" t="str">
        <f xml:space="preserve"> IF(AND(AJ89="Goedgekeurd", AK89&lt;&gt;""), M89&amp;"_"&amp;O89&amp;"_"&amp;A89&amp;"_"&amp;D89&amp;"_"&amp;TEXT(AK89,"dd-mm-")&amp;YEAR(AK89), IF(AND(AK89&lt;&gt;"", AJ89&lt;&gt;"In opdracht", AJ89&lt;&gt;"Goedgekeurd", AJ89&lt;&gt;""), "Vermelden op mancolijst met KeuringID:  "&amp;D89,"&lt; Vul hiernaast de juiste status en datum in."))</f>
        <v>&lt; Vul hiernaast de juiste status en datum in.</v>
      </c>
    </row>
    <row r="90" spans="1:38">
      <c r="A90">
        <v>900050969</v>
      </c>
      <c r="B90">
        <v>21</v>
      </c>
      <c r="C90" t="s">
        <v>156</v>
      </c>
      <c r="D90">
        <v>734881</v>
      </c>
      <c r="E90" t="s">
        <v>74</v>
      </c>
      <c r="F90" t="s">
        <v>75</v>
      </c>
      <c r="G90">
        <v>1</v>
      </c>
      <c r="H90" t="s">
        <v>76</v>
      </c>
      <c r="I90" t="s">
        <v>77</v>
      </c>
      <c r="J90" t="s">
        <v>78</v>
      </c>
      <c r="K90" s="1">
        <v>42648</v>
      </c>
      <c r="L90">
        <v>1</v>
      </c>
      <c r="M90" t="s">
        <v>85</v>
      </c>
      <c r="N90" t="s">
        <v>86</v>
      </c>
      <c r="O90" t="s">
        <v>151</v>
      </c>
      <c r="P90" t="s">
        <v>152</v>
      </c>
      <c r="Q90" t="s">
        <v>45</v>
      </c>
      <c r="R90" t="s">
        <v>199</v>
      </c>
      <c r="S90" t="s">
        <v>47</v>
      </c>
      <c r="T90" t="s">
        <v>47</v>
      </c>
      <c r="U90" t="s">
        <v>48</v>
      </c>
      <c r="V90">
        <v>3018</v>
      </c>
      <c r="W90">
        <v>503</v>
      </c>
      <c r="X90" s="5"/>
      <c r="Z90" s="5"/>
      <c r="AB90" s="5"/>
      <c r="AD90" s="5"/>
      <c r="AF90" s="5"/>
      <c r="AG90" s="6">
        <v>1</v>
      </c>
      <c r="AH90" s="5">
        <v>0</v>
      </c>
      <c r="AI90" s="6">
        <v>0</v>
      </c>
      <c r="AJ90" s="7" t="s">
        <v>211</v>
      </c>
      <c r="AK90" s="8"/>
      <c r="AL90" s="10" t="str">
        <f xml:space="preserve"> IF(AND(AJ90="Goedgekeurd", AK90&lt;&gt;""), M90&amp;"_"&amp;O90&amp;"_"&amp;A90&amp;"_"&amp;D90&amp;"_"&amp;TEXT(AK90,"dd-mm-")&amp;YEAR(AK90), IF(AND(AK90&lt;&gt;"", AJ90&lt;&gt;"In opdracht", AJ90&lt;&gt;"Goedgekeurd", AJ90&lt;&gt;""), "Vermelden op mancolijst met KeuringID:  "&amp;D90,"&lt; Vul hiernaast de juiste status en datum in."))</f>
        <v>&lt; Vul hiernaast de juiste status en datum in.</v>
      </c>
    </row>
    <row r="91" spans="1:38">
      <c r="A91">
        <v>900089781</v>
      </c>
      <c r="B91">
        <v>21</v>
      </c>
      <c r="C91" t="s">
        <v>156</v>
      </c>
      <c r="D91">
        <v>734882</v>
      </c>
      <c r="E91" t="s">
        <v>74</v>
      </c>
      <c r="F91" t="s">
        <v>75</v>
      </c>
      <c r="G91">
        <v>1</v>
      </c>
      <c r="H91" t="s">
        <v>76</v>
      </c>
      <c r="I91" t="s">
        <v>77</v>
      </c>
      <c r="J91" t="s">
        <v>78</v>
      </c>
      <c r="K91" s="1">
        <v>42648</v>
      </c>
      <c r="L91">
        <v>1</v>
      </c>
      <c r="M91" t="s">
        <v>85</v>
      </c>
      <c r="N91" t="s">
        <v>86</v>
      </c>
      <c r="O91" t="s">
        <v>151</v>
      </c>
      <c r="P91" t="s">
        <v>152</v>
      </c>
      <c r="Q91" t="s">
        <v>73</v>
      </c>
      <c r="R91" t="s">
        <v>200</v>
      </c>
      <c r="S91" t="s">
        <v>47</v>
      </c>
      <c r="T91" t="s">
        <v>47</v>
      </c>
      <c r="U91" t="s">
        <v>48</v>
      </c>
      <c r="V91">
        <v>3018</v>
      </c>
      <c r="W91">
        <v>503</v>
      </c>
      <c r="X91" s="5"/>
      <c r="Z91" s="5"/>
      <c r="AB91" s="5"/>
      <c r="AD91" s="5"/>
      <c r="AF91" s="5"/>
      <c r="AG91" s="6">
        <v>1</v>
      </c>
      <c r="AH91" s="5">
        <v>0</v>
      </c>
      <c r="AI91" s="6">
        <v>0</v>
      </c>
      <c r="AJ91" s="7" t="s">
        <v>211</v>
      </c>
      <c r="AK91" s="8"/>
      <c r="AL91" s="10" t="str">
        <f xml:space="preserve"> IF(AND(AJ91="Goedgekeurd", AK91&lt;&gt;""), M91&amp;"_"&amp;O91&amp;"_"&amp;A91&amp;"_"&amp;D91&amp;"_"&amp;TEXT(AK91,"dd-mm-")&amp;YEAR(AK91), IF(AND(AK91&lt;&gt;"", AJ91&lt;&gt;"In opdracht", AJ91&lt;&gt;"Goedgekeurd", AJ91&lt;&gt;""), "Vermelden op mancolijst met KeuringID:  "&amp;D91,"&lt; Vul hiernaast de juiste status en datum in."))</f>
        <v>&lt; Vul hiernaast de juiste status en datum in.</v>
      </c>
    </row>
    <row r="92" spans="1:38">
      <c r="A92">
        <v>900079810</v>
      </c>
      <c r="B92">
        <v>21</v>
      </c>
      <c r="C92" t="s">
        <v>156</v>
      </c>
      <c r="D92">
        <v>734883</v>
      </c>
      <c r="E92" t="s">
        <v>74</v>
      </c>
      <c r="F92" t="s">
        <v>75</v>
      </c>
      <c r="G92">
        <v>1</v>
      </c>
      <c r="H92" t="s">
        <v>76</v>
      </c>
      <c r="I92" t="s">
        <v>77</v>
      </c>
      <c r="J92" t="s">
        <v>78</v>
      </c>
      <c r="K92" s="1">
        <v>42654</v>
      </c>
      <c r="L92">
        <v>1</v>
      </c>
      <c r="M92" t="s">
        <v>85</v>
      </c>
      <c r="N92" t="s">
        <v>86</v>
      </c>
      <c r="O92" t="s">
        <v>201</v>
      </c>
      <c r="P92" t="s">
        <v>202</v>
      </c>
      <c r="Q92" t="s">
        <v>73</v>
      </c>
      <c r="R92" t="s">
        <v>203</v>
      </c>
      <c r="S92" t="s">
        <v>47</v>
      </c>
      <c r="T92" t="s">
        <v>47</v>
      </c>
      <c r="U92" t="s">
        <v>48</v>
      </c>
      <c r="V92">
        <v>3018</v>
      </c>
      <c r="W92">
        <v>503</v>
      </c>
      <c r="X92" s="5"/>
      <c r="Z92" s="5"/>
      <c r="AB92" s="5"/>
      <c r="AD92" s="5"/>
      <c r="AF92" s="5"/>
      <c r="AG92" s="6">
        <v>1</v>
      </c>
      <c r="AH92" s="5">
        <v>0</v>
      </c>
      <c r="AI92" s="6">
        <v>0</v>
      </c>
      <c r="AJ92" s="7" t="s">
        <v>211</v>
      </c>
      <c r="AK92" s="8"/>
      <c r="AL92" s="10" t="str">
        <f xml:space="preserve"> IF(AND(AJ92="Goedgekeurd", AK92&lt;&gt;""), M92&amp;"_"&amp;O92&amp;"_"&amp;A92&amp;"_"&amp;D92&amp;"_"&amp;TEXT(AK92,"dd-mm-")&amp;YEAR(AK92), IF(AND(AK92&lt;&gt;"", AJ92&lt;&gt;"In opdracht", AJ92&lt;&gt;"Goedgekeurd", AJ92&lt;&gt;""), "Vermelden op mancolijst met KeuringID:  "&amp;D92,"&lt; Vul hiernaast de juiste status en datum in."))</f>
        <v>&lt; Vul hiernaast de juiste status en datum in.</v>
      </c>
    </row>
    <row r="93" spans="1:38">
      <c r="A93">
        <v>900050975</v>
      </c>
      <c r="B93">
        <v>21</v>
      </c>
      <c r="C93" t="s">
        <v>156</v>
      </c>
      <c r="D93">
        <v>734884</v>
      </c>
      <c r="E93" t="s">
        <v>74</v>
      </c>
      <c r="F93" t="s">
        <v>75</v>
      </c>
      <c r="G93">
        <v>1</v>
      </c>
      <c r="H93" t="s">
        <v>76</v>
      </c>
      <c r="I93" t="s">
        <v>77</v>
      </c>
      <c r="J93" t="s">
        <v>78</v>
      </c>
      <c r="K93" s="1">
        <v>42648</v>
      </c>
      <c r="L93">
        <v>1</v>
      </c>
      <c r="M93" t="s">
        <v>85</v>
      </c>
      <c r="N93" t="s">
        <v>86</v>
      </c>
      <c r="O93" t="s">
        <v>91</v>
      </c>
      <c r="P93" t="s">
        <v>92</v>
      </c>
      <c r="Q93" t="s">
        <v>45</v>
      </c>
      <c r="R93" t="s">
        <v>81</v>
      </c>
      <c r="S93" t="s">
        <v>47</v>
      </c>
      <c r="T93" t="s">
        <v>47</v>
      </c>
      <c r="U93" t="s">
        <v>48</v>
      </c>
      <c r="V93">
        <v>3018</v>
      </c>
      <c r="W93">
        <v>503</v>
      </c>
      <c r="X93" s="5"/>
      <c r="Z93" s="5"/>
      <c r="AB93" s="5"/>
      <c r="AD93" s="5"/>
      <c r="AF93" s="5"/>
      <c r="AG93" s="6">
        <v>1</v>
      </c>
      <c r="AH93" s="5">
        <v>0</v>
      </c>
      <c r="AI93" s="6">
        <v>0</v>
      </c>
      <c r="AJ93" s="7" t="s">
        <v>211</v>
      </c>
      <c r="AK93" s="8"/>
      <c r="AL93" s="10" t="str">
        <f xml:space="preserve"> IF(AND(AJ93="Goedgekeurd", AK93&lt;&gt;""), M93&amp;"_"&amp;O93&amp;"_"&amp;A93&amp;"_"&amp;D93&amp;"_"&amp;TEXT(AK93,"dd-mm-")&amp;YEAR(AK93), IF(AND(AK93&lt;&gt;"", AJ93&lt;&gt;"In opdracht", AJ93&lt;&gt;"Goedgekeurd", AJ93&lt;&gt;""), "Vermelden op mancolijst met KeuringID:  "&amp;D93,"&lt; Vul hiernaast de juiste status en datum in."))</f>
        <v>&lt; Vul hiernaast de juiste status en datum in.</v>
      </c>
    </row>
    <row r="94" spans="1:38">
      <c r="A94">
        <v>900099508</v>
      </c>
      <c r="B94">
        <v>21</v>
      </c>
      <c r="C94" t="s">
        <v>156</v>
      </c>
      <c r="D94">
        <v>734920</v>
      </c>
      <c r="E94" t="s">
        <v>74</v>
      </c>
      <c r="F94" t="s">
        <v>75</v>
      </c>
      <c r="G94">
        <v>1</v>
      </c>
      <c r="H94" t="s">
        <v>76</v>
      </c>
      <c r="I94" t="s">
        <v>77</v>
      </c>
      <c r="J94" t="s">
        <v>78</v>
      </c>
      <c r="K94" s="1">
        <v>42664</v>
      </c>
      <c r="L94">
        <v>1</v>
      </c>
      <c r="M94" t="s">
        <v>121</v>
      </c>
      <c r="N94" t="s">
        <v>122</v>
      </c>
      <c r="O94" t="s">
        <v>204</v>
      </c>
      <c r="P94" t="s">
        <v>193</v>
      </c>
      <c r="Q94" t="s">
        <v>84</v>
      </c>
      <c r="R94" t="s">
        <v>205</v>
      </c>
      <c r="S94" t="s">
        <v>47</v>
      </c>
      <c r="T94" t="s">
        <v>47</v>
      </c>
      <c r="U94" t="s">
        <v>48</v>
      </c>
      <c r="V94">
        <v>3018</v>
      </c>
      <c r="W94">
        <v>503</v>
      </c>
      <c r="X94" s="5"/>
      <c r="Z94" s="5"/>
      <c r="AB94" s="5"/>
      <c r="AD94" s="5"/>
      <c r="AF94" s="5"/>
      <c r="AG94" s="6">
        <v>1</v>
      </c>
      <c r="AH94" s="5">
        <v>0</v>
      </c>
      <c r="AI94" s="6">
        <v>0</v>
      </c>
      <c r="AJ94" s="7" t="s">
        <v>211</v>
      </c>
      <c r="AK94" s="8"/>
      <c r="AL94" s="10" t="str">
        <f xml:space="preserve"> IF(AND(AJ94="Goedgekeurd", AK94&lt;&gt;""), M94&amp;"_"&amp;O94&amp;"_"&amp;A94&amp;"_"&amp;D94&amp;"_"&amp;TEXT(AK94,"dd-mm-")&amp;YEAR(AK94), IF(AND(AK94&lt;&gt;"", AJ94&lt;&gt;"In opdracht", AJ94&lt;&gt;"Goedgekeurd", AJ94&lt;&gt;""), "Vermelden op mancolijst met KeuringID:  "&amp;D94,"&lt; Vul hiernaast de juiste status en datum in."))</f>
        <v>&lt; Vul hiernaast de juiste status en datum in.</v>
      </c>
    </row>
    <row r="95" spans="1:38">
      <c r="A95">
        <v>900099509</v>
      </c>
      <c r="B95">
        <v>21</v>
      </c>
      <c r="C95" t="s">
        <v>156</v>
      </c>
      <c r="D95">
        <v>734921</v>
      </c>
      <c r="E95" t="s">
        <v>74</v>
      </c>
      <c r="F95" t="s">
        <v>75</v>
      </c>
      <c r="G95">
        <v>1</v>
      </c>
      <c r="H95" t="s">
        <v>76</v>
      </c>
      <c r="I95" t="s">
        <v>77</v>
      </c>
      <c r="J95" t="s">
        <v>78</v>
      </c>
      <c r="K95" s="1">
        <v>42664</v>
      </c>
      <c r="L95">
        <v>1</v>
      </c>
      <c r="M95" t="s">
        <v>121</v>
      </c>
      <c r="N95" t="s">
        <v>122</v>
      </c>
      <c r="O95" t="s">
        <v>204</v>
      </c>
      <c r="P95" t="s">
        <v>193</v>
      </c>
      <c r="Q95" t="s">
        <v>84</v>
      </c>
      <c r="R95" t="s">
        <v>205</v>
      </c>
      <c r="S95" t="s">
        <v>47</v>
      </c>
      <c r="T95" t="s">
        <v>47</v>
      </c>
      <c r="U95" t="s">
        <v>48</v>
      </c>
      <c r="V95">
        <v>3018</v>
      </c>
      <c r="W95">
        <v>503</v>
      </c>
      <c r="X95" s="5"/>
      <c r="Z95" s="5"/>
      <c r="AB95" s="5"/>
      <c r="AD95" s="5"/>
      <c r="AF95" s="5"/>
      <c r="AG95" s="6">
        <v>1</v>
      </c>
      <c r="AH95" s="5">
        <v>0</v>
      </c>
      <c r="AI95" s="6">
        <v>0</v>
      </c>
      <c r="AJ95" s="7" t="s">
        <v>211</v>
      </c>
      <c r="AK95" s="8"/>
      <c r="AL95" s="10" t="str">
        <f xml:space="preserve"> IF(AND(AJ95="Goedgekeurd", AK95&lt;&gt;""), M95&amp;"_"&amp;O95&amp;"_"&amp;A95&amp;"_"&amp;D95&amp;"_"&amp;TEXT(AK95,"dd-mm-")&amp;YEAR(AK95), IF(AND(AK95&lt;&gt;"", AJ95&lt;&gt;"In opdracht", AJ95&lt;&gt;"Goedgekeurd", AJ95&lt;&gt;""), "Vermelden op mancolijst met KeuringID:  "&amp;D95,"&lt; Vul hiernaast de juiste status en datum in."))</f>
        <v>&lt; Vul hiernaast de juiste status en datum in.</v>
      </c>
    </row>
    <row r="96" spans="1:38">
      <c r="A96">
        <v>900099510</v>
      </c>
      <c r="B96">
        <v>21</v>
      </c>
      <c r="C96" t="s">
        <v>156</v>
      </c>
      <c r="D96">
        <v>734922</v>
      </c>
      <c r="E96" t="s">
        <v>74</v>
      </c>
      <c r="F96" t="s">
        <v>75</v>
      </c>
      <c r="G96">
        <v>1</v>
      </c>
      <c r="H96" t="s">
        <v>76</v>
      </c>
      <c r="I96" t="s">
        <v>77</v>
      </c>
      <c r="J96" t="s">
        <v>78</v>
      </c>
      <c r="K96" s="1">
        <v>42664</v>
      </c>
      <c r="L96">
        <v>1</v>
      </c>
      <c r="M96" t="s">
        <v>121</v>
      </c>
      <c r="N96" t="s">
        <v>122</v>
      </c>
      <c r="O96" t="s">
        <v>204</v>
      </c>
      <c r="P96" t="s">
        <v>193</v>
      </c>
      <c r="Q96" t="s">
        <v>84</v>
      </c>
      <c r="R96" t="s">
        <v>205</v>
      </c>
      <c r="S96" t="s">
        <v>47</v>
      </c>
      <c r="T96" t="s">
        <v>47</v>
      </c>
      <c r="U96" t="s">
        <v>48</v>
      </c>
      <c r="V96">
        <v>3018</v>
      </c>
      <c r="W96">
        <v>503</v>
      </c>
      <c r="X96" s="5"/>
      <c r="Z96" s="5"/>
      <c r="AB96" s="5"/>
      <c r="AD96" s="5"/>
      <c r="AF96" s="5"/>
      <c r="AG96" s="6">
        <v>1</v>
      </c>
      <c r="AH96" s="5">
        <v>0</v>
      </c>
      <c r="AI96" s="6">
        <v>0</v>
      </c>
      <c r="AJ96" s="7" t="s">
        <v>211</v>
      </c>
      <c r="AK96" s="8"/>
      <c r="AL96" s="10" t="str">
        <f xml:space="preserve"> IF(AND(AJ96="Goedgekeurd", AK96&lt;&gt;""), M96&amp;"_"&amp;O96&amp;"_"&amp;A96&amp;"_"&amp;D96&amp;"_"&amp;TEXT(AK96,"dd-mm-")&amp;YEAR(AK96), IF(AND(AK96&lt;&gt;"", AJ96&lt;&gt;"In opdracht", AJ96&lt;&gt;"Goedgekeurd", AJ96&lt;&gt;""), "Vermelden op mancolijst met KeuringID:  "&amp;D96,"&lt; Vul hiernaast de juiste status en datum in."))</f>
        <v>&lt; Vul hiernaast de juiste status en datum in.</v>
      </c>
    </row>
    <row r="97" spans="1:38">
      <c r="A97">
        <v>900099511</v>
      </c>
      <c r="B97">
        <v>21</v>
      </c>
      <c r="C97" t="s">
        <v>156</v>
      </c>
      <c r="D97">
        <v>734923</v>
      </c>
      <c r="E97" t="s">
        <v>74</v>
      </c>
      <c r="F97" t="s">
        <v>75</v>
      </c>
      <c r="G97">
        <v>1</v>
      </c>
      <c r="H97" t="s">
        <v>76</v>
      </c>
      <c r="I97" t="s">
        <v>77</v>
      </c>
      <c r="J97" t="s">
        <v>78</v>
      </c>
      <c r="K97" s="1">
        <v>42664</v>
      </c>
      <c r="L97">
        <v>1</v>
      </c>
      <c r="M97" t="s">
        <v>121</v>
      </c>
      <c r="N97" t="s">
        <v>122</v>
      </c>
      <c r="O97" t="s">
        <v>204</v>
      </c>
      <c r="P97" t="s">
        <v>193</v>
      </c>
      <c r="Q97" t="s">
        <v>84</v>
      </c>
      <c r="R97" t="s">
        <v>205</v>
      </c>
      <c r="S97" t="s">
        <v>47</v>
      </c>
      <c r="T97" t="s">
        <v>47</v>
      </c>
      <c r="U97" t="s">
        <v>48</v>
      </c>
      <c r="V97">
        <v>3018</v>
      </c>
      <c r="W97">
        <v>503</v>
      </c>
      <c r="X97" s="5"/>
      <c r="Z97" s="5"/>
      <c r="AB97" s="5"/>
      <c r="AD97" s="5"/>
      <c r="AF97" s="5"/>
      <c r="AG97" s="6">
        <v>1</v>
      </c>
      <c r="AH97" s="5">
        <v>0</v>
      </c>
      <c r="AI97" s="6">
        <v>0</v>
      </c>
      <c r="AJ97" s="7" t="s">
        <v>211</v>
      </c>
      <c r="AK97" s="8"/>
      <c r="AL97" s="10" t="str">
        <f xml:space="preserve"> IF(AND(AJ97="Goedgekeurd", AK97&lt;&gt;""), M97&amp;"_"&amp;O97&amp;"_"&amp;A97&amp;"_"&amp;D97&amp;"_"&amp;TEXT(AK97,"dd-mm-")&amp;YEAR(AK97), IF(AND(AK97&lt;&gt;"", AJ97&lt;&gt;"In opdracht", AJ97&lt;&gt;"Goedgekeurd", AJ97&lt;&gt;""), "Vermelden op mancolijst met KeuringID:  "&amp;D97,"&lt; Vul hiernaast de juiste status en datum in."))</f>
        <v>&lt; Vul hiernaast de juiste status en datum in.</v>
      </c>
    </row>
    <row r="98" spans="1:38">
      <c r="A98">
        <v>900099512</v>
      </c>
      <c r="B98">
        <v>21</v>
      </c>
      <c r="C98" t="s">
        <v>156</v>
      </c>
      <c r="D98">
        <v>734924</v>
      </c>
      <c r="E98" t="s">
        <v>74</v>
      </c>
      <c r="F98" t="s">
        <v>75</v>
      </c>
      <c r="G98">
        <v>1</v>
      </c>
      <c r="H98" t="s">
        <v>76</v>
      </c>
      <c r="I98" t="s">
        <v>77</v>
      </c>
      <c r="J98" t="s">
        <v>78</v>
      </c>
      <c r="K98" s="1">
        <v>42664</v>
      </c>
      <c r="L98">
        <v>1</v>
      </c>
      <c r="M98" t="s">
        <v>121</v>
      </c>
      <c r="N98" t="s">
        <v>122</v>
      </c>
      <c r="O98" t="s">
        <v>204</v>
      </c>
      <c r="P98" t="s">
        <v>193</v>
      </c>
      <c r="Q98" t="s">
        <v>84</v>
      </c>
      <c r="R98" t="s">
        <v>205</v>
      </c>
      <c r="S98" t="s">
        <v>47</v>
      </c>
      <c r="T98" t="s">
        <v>47</v>
      </c>
      <c r="U98" t="s">
        <v>48</v>
      </c>
      <c r="V98">
        <v>3018</v>
      </c>
      <c r="W98">
        <v>503</v>
      </c>
      <c r="X98" s="5"/>
      <c r="Z98" s="5"/>
      <c r="AB98" s="5"/>
      <c r="AD98" s="5"/>
      <c r="AF98" s="5"/>
      <c r="AG98" s="6">
        <v>1</v>
      </c>
      <c r="AH98" s="5">
        <v>0</v>
      </c>
      <c r="AI98" s="6">
        <v>0</v>
      </c>
      <c r="AJ98" s="7" t="s">
        <v>211</v>
      </c>
      <c r="AK98" s="8"/>
      <c r="AL98" s="10" t="str">
        <f xml:space="preserve"> IF(AND(AJ98="Goedgekeurd", AK98&lt;&gt;""), M98&amp;"_"&amp;O98&amp;"_"&amp;A98&amp;"_"&amp;D98&amp;"_"&amp;TEXT(AK98,"dd-mm-")&amp;YEAR(AK98), IF(AND(AK98&lt;&gt;"", AJ98&lt;&gt;"In opdracht", AJ98&lt;&gt;"Goedgekeurd", AJ98&lt;&gt;""), "Vermelden op mancolijst met KeuringID:  "&amp;D98,"&lt; Vul hiernaast de juiste status en datum in."))</f>
        <v>&lt; Vul hiernaast de juiste status en datum in.</v>
      </c>
    </row>
    <row r="99" spans="1:38">
      <c r="A99">
        <v>900099513</v>
      </c>
      <c r="B99">
        <v>21</v>
      </c>
      <c r="C99" t="s">
        <v>156</v>
      </c>
      <c r="D99">
        <v>734925</v>
      </c>
      <c r="E99" t="s">
        <v>74</v>
      </c>
      <c r="F99" t="s">
        <v>75</v>
      </c>
      <c r="G99">
        <v>1</v>
      </c>
      <c r="H99" t="s">
        <v>76</v>
      </c>
      <c r="I99" t="s">
        <v>77</v>
      </c>
      <c r="J99" t="s">
        <v>78</v>
      </c>
      <c r="K99" s="1">
        <v>42664</v>
      </c>
      <c r="L99">
        <v>1</v>
      </c>
      <c r="M99" t="s">
        <v>121</v>
      </c>
      <c r="N99" t="s">
        <v>122</v>
      </c>
      <c r="O99" t="s">
        <v>204</v>
      </c>
      <c r="P99" t="s">
        <v>193</v>
      </c>
      <c r="Q99" t="s">
        <v>84</v>
      </c>
      <c r="R99" t="s">
        <v>205</v>
      </c>
      <c r="S99" t="s">
        <v>47</v>
      </c>
      <c r="T99" t="s">
        <v>47</v>
      </c>
      <c r="U99" t="s">
        <v>48</v>
      </c>
      <c r="V99">
        <v>3018</v>
      </c>
      <c r="W99">
        <v>503</v>
      </c>
      <c r="X99" s="5"/>
      <c r="Z99" s="5"/>
      <c r="AB99" s="5"/>
      <c r="AD99" s="5"/>
      <c r="AF99" s="5"/>
      <c r="AG99" s="6">
        <v>1</v>
      </c>
      <c r="AH99" s="5">
        <v>0</v>
      </c>
      <c r="AI99" s="6">
        <v>0</v>
      </c>
      <c r="AJ99" s="7" t="s">
        <v>211</v>
      </c>
      <c r="AK99" s="8"/>
      <c r="AL99" s="10" t="str">
        <f xml:space="preserve"> IF(AND(AJ99="Goedgekeurd", AK99&lt;&gt;""), M99&amp;"_"&amp;O99&amp;"_"&amp;A99&amp;"_"&amp;D99&amp;"_"&amp;TEXT(AK99,"dd-mm-")&amp;YEAR(AK99), IF(AND(AK99&lt;&gt;"", AJ99&lt;&gt;"In opdracht", AJ99&lt;&gt;"Goedgekeurd", AJ99&lt;&gt;""), "Vermelden op mancolijst met KeuringID:  "&amp;D99,"&lt; Vul hiernaast de juiste status en datum in."))</f>
        <v>&lt; Vul hiernaast de juiste status en datum in.</v>
      </c>
    </row>
    <row r="100" spans="1:38">
      <c r="A100">
        <v>900051312</v>
      </c>
      <c r="B100">
        <v>21</v>
      </c>
      <c r="C100" t="s">
        <v>156</v>
      </c>
      <c r="D100">
        <v>734941</v>
      </c>
      <c r="E100" t="s">
        <v>74</v>
      </c>
      <c r="F100" t="s">
        <v>75</v>
      </c>
      <c r="G100">
        <v>1</v>
      </c>
      <c r="H100" t="s">
        <v>76</v>
      </c>
      <c r="I100" t="s">
        <v>77</v>
      </c>
      <c r="J100" t="s">
        <v>78</v>
      </c>
      <c r="K100" s="1">
        <v>42718</v>
      </c>
      <c r="L100">
        <v>1</v>
      </c>
      <c r="M100" t="s">
        <v>140</v>
      </c>
      <c r="N100" t="s">
        <v>141</v>
      </c>
      <c r="O100" t="s">
        <v>81</v>
      </c>
      <c r="P100" t="s">
        <v>82</v>
      </c>
      <c r="Q100" t="s">
        <v>113</v>
      </c>
      <c r="R100" t="s">
        <v>206</v>
      </c>
      <c r="S100" t="s">
        <v>59</v>
      </c>
      <c r="T100" t="s">
        <v>59</v>
      </c>
      <c r="U100" t="s">
        <v>48</v>
      </c>
      <c r="V100">
        <v>3018</v>
      </c>
      <c r="W100">
        <v>503</v>
      </c>
      <c r="X100" s="5"/>
      <c r="Z100" s="5"/>
      <c r="AB100" s="5"/>
      <c r="AD100" s="5"/>
      <c r="AF100" s="5"/>
      <c r="AG100" s="6">
        <v>0</v>
      </c>
      <c r="AH100" s="5">
        <v>0</v>
      </c>
      <c r="AI100" s="6">
        <v>1</v>
      </c>
      <c r="AJ100" s="7" t="s">
        <v>211</v>
      </c>
      <c r="AK100" s="9"/>
      <c r="AL100" s="10" t="str">
        <f xml:space="preserve"> IF(AND(AJ100="Goedgekeurd", AK100&lt;&gt;""), M100&amp;"_"&amp;O100&amp;"_"&amp;A100&amp;"_"&amp;D100&amp;"_"&amp;TEXT(AK100,"dd-mm-")&amp;YEAR(AK100), IF(AND(AK100&lt;&gt;"", AJ100&lt;&gt;"In opdracht", AJ100&lt;&gt;"Goedgekeurd", AJ100&lt;&gt;""), "Vermelden op mancolijst met KeuringID:  "&amp;D100,"&lt; Vul hiernaast de juiste status en datum in."))</f>
        <v>&lt; Vul hiernaast de juiste status en datum in.</v>
      </c>
    </row>
  </sheetData>
  <sheetProtection password="D7E9" sheet="1" objects="1" scenarios="1" formatColumns="0" autoFilter="0"/>
  <autoFilter ref="A1:AL1"/>
  <dataValidations count="2">
    <dataValidation type="list" showErrorMessage="1" error="Kies een status uit de lijst" sqref="AJ2:AJ100">
      <formula1>$AP$1:$AP$5</formula1>
    </dataValidation>
    <dataValidation type="date" allowBlank="1" showDropDown="1" showInputMessage="1" showErrorMessage="1" error="Dit is een keuringsplan voor 2017. De datum moet tussen 1-1-2017 en 30-6-2018 liggen." prompt="Vul de datum in zoals vermeld op het document (d-m-jj)" sqref="AK2:AK100">
      <formula1>42736</formula1>
      <formula2>43281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RowHeight="15"/>
  <cols>
    <col min="2" max="2" width="30.42578125" bestFit="1" customWidth="1"/>
    <col min="3" max="3" width="26.42578125" bestFit="1" customWidth="1"/>
    <col min="4" max="4" width="11.42578125" bestFit="1" customWidth="1"/>
    <col min="5" max="5" width="10.42578125" bestFit="1" customWidth="1"/>
    <col min="6" max="6" width="7.42578125" bestFit="1" customWidth="1"/>
  </cols>
  <sheetData>
    <row r="1" spans="1:6">
      <c r="A1" s="3" t="s">
        <v>12</v>
      </c>
      <c r="B1" s="3" t="s">
        <v>13</v>
      </c>
      <c r="C1" s="3" t="s">
        <v>215</v>
      </c>
      <c r="D1" s="3" t="s">
        <v>216</v>
      </c>
      <c r="E1" s="3" t="s">
        <v>217</v>
      </c>
      <c r="F1" s="3" t="s">
        <v>218</v>
      </c>
    </row>
    <row r="2" spans="1:6">
      <c r="A2" t="s">
        <v>157</v>
      </c>
      <c r="B2" t="s">
        <v>158</v>
      </c>
      <c r="C2" t="s">
        <v>219</v>
      </c>
      <c r="D2" t="s">
        <v>220</v>
      </c>
      <c r="E2" t="s">
        <v>221</v>
      </c>
      <c r="F2" t="s">
        <v>222</v>
      </c>
    </row>
    <row r="3" spans="1:6">
      <c r="A3" t="s">
        <v>79</v>
      </c>
      <c r="B3" t="s">
        <v>80</v>
      </c>
      <c r="C3" t="s">
        <v>223</v>
      </c>
      <c r="D3" t="s">
        <v>224</v>
      </c>
      <c r="E3" t="s">
        <v>225</v>
      </c>
      <c r="F3" t="s">
        <v>222</v>
      </c>
    </row>
    <row r="4" spans="1:6">
      <c r="A4" t="s">
        <v>85</v>
      </c>
      <c r="B4" t="s">
        <v>86</v>
      </c>
      <c r="C4" t="s">
        <v>226</v>
      </c>
      <c r="D4" t="s">
        <v>227</v>
      </c>
      <c r="E4" t="s">
        <v>225</v>
      </c>
      <c r="F4" t="s">
        <v>222</v>
      </c>
    </row>
    <row r="5" spans="1:6">
      <c r="A5" t="s">
        <v>165</v>
      </c>
      <c r="B5" t="s">
        <v>166</v>
      </c>
      <c r="C5" t="s">
        <v>228</v>
      </c>
      <c r="D5" t="s">
        <v>229</v>
      </c>
      <c r="E5" s="11" t="s">
        <v>230</v>
      </c>
      <c r="F5" t="s">
        <v>222</v>
      </c>
    </row>
    <row r="6" spans="1:6">
      <c r="A6" t="s">
        <v>41</v>
      </c>
      <c r="B6" t="s">
        <v>42</v>
      </c>
      <c r="C6" t="s">
        <v>231</v>
      </c>
      <c r="D6" t="s">
        <v>232</v>
      </c>
      <c r="E6" t="s">
        <v>233</v>
      </c>
      <c r="F6" t="s">
        <v>222</v>
      </c>
    </row>
    <row r="7" spans="1:6">
      <c r="A7" t="s">
        <v>49</v>
      </c>
      <c r="B7" t="s">
        <v>50</v>
      </c>
      <c r="C7" t="s">
        <v>234</v>
      </c>
      <c r="D7" t="s">
        <v>235</v>
      </c>
      <c r="E7" s="11" t="s">
        <v>230</v>
      </c>
      <c r="F7" t="s">
        <v>222</v>
      </c>
    </row>
    <row r="8" spans="1:6">
      <c r="A8" t="s">
        <v>172</v>
      </c>
      <c r="B8" t="s">
        <v>173</v>
      </c>
      <c r="C8" t="s">
        <v>236</v>
      </c>
      <c r="D8" t="s">
        <v>237</v>
      </c>
      <c r="E8" t="s">
        <v>238</v>
      </c>
      <c r="F8" t="s">
        <v>222</v>
      </c>
    </row>
    <row r="9" spans="1:6">
      <c r="A9" t="s">
        <v>121</v>
      </c>
      <c r="B9" t="s">
        <v>122</v>
      </c>
      <c r="C9" t="s">
        <v>239</v>
      </c>
      <c r="D9" t="s">
        <v>240</v>
      </c>
      <c r="E9" t="s">
        <v>241</v>
      </c>
      <c r="F9" t="s">
        <v>222</v>
      </c>
    </row>
    <row r="10" spans="1:6">
      <c r="A10" t="s">
        <v>54</v>
      </c>
      <c r="B10" t="s">
        <v>55</v>
      </c>
      <c r="C10" t="s">
        <v>242</v>
      </c>
      <c r="D10" t="s">
        <v>240</v>
      </c>
      <c r="E10" t="s">
        <v>241</v>
      </c>
      <c r="F10" t="s">
        <v>222</v>
      </c>
    </row>
    <row r="11" spans="1:6">
      <c r="A11" t="s">
        <v>125</v>
      </c>
      <c r="B11" t="s">
        <v>126</v>
      </c>
      <c r="C11" t="s">
        <v>243</v>
      </c>
      <c r="D11" t="s">
        <v>244</v>
      </c>
      <c r="E11" t="s">
        <v>238</v>
      </c>
      <c r="F11" t="s">
        <v>222</v>
      </c>
    </row>
    <row r="12" spans="1:6">
      <c r="A12" t="s">
        <v>132</v>
      </c>
      <c r="B12" t="s">
        <v>133</v>
      </c>
      <c r="C12" t="s">
        <v>243</v>
      </c>
      <c r="D12" t="s">
        <v>244</v>
      </c>
      <c r="E12" t="s">
        <v>238</v>
      </c>
      <c r="F12" t="s">
        <v>222</v>
      </c>
    </row>
    <row r="13" spans="1:6">
      <c r="A13" t="s">
        <v>137</v>
      </c>
      <c r="B13" t="s">
        <v>138</v>
      </c>
      <c r="C13" t="s">
        <v>245</v>
      </c>
      <c r="D13" t="s">
        <v>246</v>
      </c>
      <c r="E13" t="s">
        <v>247</v>
      </c>
      <c r="F13" t="s">
        <v>222</v>
      </c>
    </row>
    <row r="14" spans="1:6">
      <c r="A14" t="s">
        <v>140</v>
      </c>
      <c r="B14" t="s">
        <v>141</v>
      </c>
      <c r="C14" t="s">
        <v>248</v>
      </c>
      <c r="D14" t="s">
        <v>249</v>
      </c>
      <c r="E14" t="s">
        <v>247</v>
      </c>
      <c r="F14" t="s">
        <v>222</v>
      </c>
    </row>
    <row r="15" spans="1:6">
      <c r="A15" t="s">
        <v>144</v>
      </c>
      <c r="B15" t="s">
        <v>145</v>
      </c>
      <c r="C15" t="s">
        <v>250</v>
      </c>
      <c r="D15" t="s">
        <v>251</v>
      </c>
      <c r="E15" t="s">
        <v>247</v>
      </c>
      <c r="F15" t="s">
        <v>222</v>
      </c>
    </row>
    <row r="16" spans="1:6">
      <c r="A16" t="s">
        <v>60</v>
      </c>
      <c r="B16" t="s">
        <v>61</v>
      </c>
      <c r="C16" t="s">
        <v>252</v>
      </c>
      <c r="D16" t="s">
        <v>253</v>
      </c>
      <c r="E16" t="s">
        <v>254</v>
      </c>
      <c r="F16" t="s">
        <v>222</v>
      </c>
    </row>
    <row r="17" spans="1:6">
      <c r="A17" t="s">
        <v>69</v>
      </c>
      <c r="B17" t="s">
        <v>70</v>
      </c>
      <c r="C17" t="s">
        <v>255</v>
      </c>
      <c r="D17" t="s">
        <v>256</v>
      </c>
      <c r="E17" t="s">
        <v>257</v>
      </c>
      <c r="F17" t="s">
        <v>222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MuddeJ</dc:creator>
  <cp:lastModifiedBy>MuddeJ</cp:lastModifiedBy>
  <dcterms:created xsi:type="dcterms:W3CDTF">2017-07-20T12:34:15Z</dcterms:created>
  <dcterms:modified xsi:type="dcterms:W3CDTF">2017-07-20T14:11:30Z</dcterms:modified>
</cp:coreProperties>
</file>