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64011"/>
  <mc:AlternateContent xmlns:mc="http://schemas.openxmlformats.org/markup-compatibility/2006">
    <mc:Choice Requires="x15">
      <x15ac:absPath xmlns:x15ac="http://schemas.microsoft.com/office/spreadsheetml/2010/11/ac" url="https://enexis-my.sharepoint.com/personal/michel_habets_enexis_nl/Documents/Projecten/!Connect/Application Hosting en Verbindingen/Connectivity aanbesteding/"/>
    </mc:Choice>
  </mc:AlternateContent>
  <bookViews>
    <workbookView xWindow="0" yWindow="0" windowWidth="15360" windowHeight="7680" tabRatio="835" firstSheet="5" activeTab="10"/>
  </bookViews>
  <sheets>
    <sheet name="Toelichting op het prijsmodel" sheetId="14" r:id="rId1"/>
    <sheet name="Wensen Enexis inzake prijsmodel" sheetId="15" r:id="rId2"/>
    <sheet name="1. Fixed Price" sheetId="2" r:id="rId3"/>
    <sheet name="2. Maandelijkse prijzen" sheetId="3" r:id="rId4"/>
    <sheet name="3. Optionele Diensten" sheetId="16" r:id="rId5"/>
    <sheet name="4. Standaard Aanvragen" sheetId="6" r:id="rId6"/>
    <sheet name="5. Capaciteit Uurtarieven" sheetId="4" r:id="rId7"/>
    <sheet name="6. Kentallen - Huidige situatie" sheetId="9" r:id="rId8"/>
    <sheet name="7. Kentallen - Casus #1" sheetId="10" r:id="rId9"/>
    <sheet name="8. Kentallen - Casus #2" sheetId="13" r:id="rId10"/>
    <sheet name="9. Prijs - Casus #1" sheetId="7" r:id="rId11"/>
    <sheet name="10. Prijs - Casus #2" sheetId="17" r:id="rId12"/>
  </sheets>
  <externalReferences>
    <externalReference r:id="rId13"/>
  </externalReferences>
  <definedNames>
    <definedName name="Categorie">[1]GPR!$E$50:$E$52</definedName>
    <definedName name="CorrectieFactor" localSheetId="11">#REF!</definedName>
    <definedName name="CorrectieFactor" localSheetId="4">#REF!</definedName>
    <definedName name="CorrectieFactor">#REF!</definedName>
    <definedName name="Hoofdstuk">[1]GPR!$B$50:$B$56</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3" i="13" l="1"/>
  <c r="AY64" i="17" l="1"/>
  <c r="AV64" i="17"/>
  <c r="AS64" i="17"/>
  <c r="AP64" i="17"/>
  <c r="AM64" i="17"/>
  <c r="AJ64" i="17"/>
  <c r="AG64" i="17"/>
  <c r="AD64" i="17"/>
  <c r="AA64" i="17"/>
  <c r="X64" i="17"/>
  <c r="U64" i="17"/>
  <c r="R64" i="17"/>
  <c r="O64" i="17"/>
  <c r="L64" i="17"/>
  <c r="I64" i="17"/>
  <c r="F64" i="17"/>
  <c r="AY63" i="17"/>
  <c r="AV63" i="17"/>
  <c r="AS63" i="17"/>
  <c r="AP63" i="17"/>
  <c r="AM63" i="17"/>
  <c r="AJ63" i="17"/>
  <c r="AG63" i="17"/>
  <c r="AD63" i="17"/>
  <c r="AA63" i="17"/>
  <c r="X63" i="17"/>
  <c r="U63" i="17"/>
  <c r="R63" i="17"/>
  <c r="O63" i="17"/>
  <c r="L63" i="17"/>
  <c r="I63" i="17"/>
  <c r="F63" i="17"/>
  <c r="AY62" i="17"/>
  <c r="AV62" i="17"/>
  <c r="AS62" i="17"/>
  <c r="AP62" i="17"/>
  <c r="AM62" i="17"/>
  <c r="AJ62" i="17"/>
  <c r="AG62" i="17"/>
  <c r="AD62" i="17"/>
  <c r="AA62" i="17"/>
  <c r="X62" i="17"/>
  <c r="U62" i="17"/>
  <c r="R62" i="17"/>
  <c r="O62" i="17"/>
  <c r="L62" i="17"/>
  <c r="I62" i="17"/>
  <c r="F62" i="17"/>
  <c r="AY61" i="17"/>
  <c r="AV61" i="17"/>
  <c r="AS61" i="17"/>
  <c r="AP61" i="17"/>
  <c r="AM61" i="17"/>
  <c r="AJ61" i="17"/>
  <c r="AG61" i="17"/>
  <c r="AD61" i="17"/>
  <c r="AA61" i="17"/>
  <c r="X61" i="17"/>
  <c r="U61" i="17"/>
  <c r="R61" i="17"/>
  <c r="O61" i="17"/>
  <c r="L61" i="17"/>
  <c r="I61" i="17"/>
  <c r="F61" i="17"/>
  <c r="AY60" i="17"/>
  <c r="AV60" i="17"/>
  <c r="AS60" i="17"/>
  <c r="AP60" i="17"/>
  <c r="AM60" i="17"/>
  <c r="AJ60" i="17"/>
  <c r="AG60" i="17"/>
  <c r="AD60" i="17"/>
  <c r="AA60" i="17"/>
  <c r="X60" i="17"/>
  <c r="U60" i="17"/>
  <c r="R60" i="17"/>
  <c r="O60" i="17"/>
  <c r="L60" i="17"/>
  <c r="I60" i="17"/>
  <c r="F60" i="17"/>
  <c r="AY54" i="17"/>
  <c r="AV54" i="17"/>
  <c r="AS54" i="17"/>
  <c r="AP54" i="17"/>
  <c r="AM54" i="17"/>
  <c r="AJ54" i="17"/>
  <c r="AG54" i="17"/>
  <c r="AD54" i="17"/>
  <c r="AA54" i="17"/>
  <c r="X54" i="17"/>
  <c r="U54" i="17"/>
  <c r="R54" i="17"/>
  <c r="O54" i="17"/>
  <c r="L54" i="17"/>
  <c r="I54" i="17"/>
  <c r="F54" i="17"/>
  <c r="AY53" i="17"/>
  <c r="AV53" i="17"/>
  <c r="AS53" i="17"/>
  <c r="AP53" i="17"/>
  <c r="AM53" i="17"/>
  <c r="AJ53" i="17"/>
  <c r="AG53" i="17"/>
  <c r="AD53" i="17"/>
  <c r="AA53" i="17"/>
  <c r="X53" i="17"/>
  <c r="U53" i="17"/>
  <c r="R53" i="17"/>
  <c r="O53" i="17"/>
  <c r="L53" i="17"/>
  <c r="I53" i="17"/>
  <c r="F53" i="17"/>
  <c r="AY52" i="17"/>
  <c r="AV52" i="17"/>
  <c r="AS52" i="17"/>
  <c r="AP52" i="17"/>
  <c r="AM52" i="17"/>
  <c r="AJ52" i="17"/>
  <c r="AG52" i="17"/>
  <c r="AD52" i="17"/>
  <c r="AA52" i="17"/>
  <c r="X52" i="17"/>
  <c r="U52" i="17"/>
  <c r="R52" i="17"/>
  <c r="O52" i="17"/>
  <c r="L52" i="17"/>
  <c r="I52" i="17"/>
  <c r="F52" i="17"/>
  <c r="AY51" i="17"/>
  <c r="AV51" i="17"/>
  <c r="AS51" i="17"/>
  <c r="AP51" i="17"/>
  <c r="AM51" i="17"/>
  <c r="AJ51" i="17"/>
  <c r="AG51" i="17"/>
  <c r="AD51" i="17"/>
  <c r="AA51" i="17"/>
  <c r="X51" i="17"/>
  <c r="U51" i="17"/>
  <c r="R51" i="17"/>
  <c r="O51" i="17"/>
  <c r="L51" i="17"/>
  <c r="I51" i="17"/>
  <c r="F51" i="17"/>
  <c r="AY50" i="17"/>
  <c r="AV50" i="17"/>
  <c r="AS50" i="17"/>
  <c r="AP50" i="17"/>
  <c r="AM50" i="17"/>
  <c r="AJ50" i="17"/>
  <c r="AG50" i="17"/>
  <c r="AD50" i="17"/>
  <c r="AA50" i="17"/>
  <c r="X50" i="17"/>
  <c r="U50" i="17"/>
  <c r="R50" i="17"/>
  <c r="O50" i="17"/>
  <c r="L50" i="17"/>
  <c r="I50" i="17"/>
  <c r="F50" i="17"/>
  <c r="AY47" i="17"/>
  <c r="AV47" i="17"/>
  <c r="AS47" i="17"/>
  <c r="AP47" i="17"/>
  <c r="AM47" i="17"/>
  <c r="AJ47" i="17"/>
  <c r="AG47" i="17"/>
  <c r="AD47" i="17"/>
  <c r="AA47" i="17"/>
  <c r="X47" i="17"/>
  <c r="U47" i="17"/>
  <c r="R47" i="17"/>
  <c r="O47" i="17"/>
  <c r="L47" i="17"/>
  <c r="I47" i="17"/>
  <c r="F47" i="17"/>
  <c r="AY46" i="17"/>
  <c r="AV46" i="17"/>
  <c r="AS46" i="17"/>
  <c r="AP46" i="17"/>
  <c r="AM46" i="17"/>
  <c r="AJ46" i="17"/>
  <c r="AG46" i="17"/>
  <c r="AD46" i="17"/>
  <c r="AA46" i="17"/>
  <c r="X46" i="17"/>
  <c r="U46" i="17"/>
  <c r="R46" i="17"/>
  <c r="O46" i="17"/>
  <c r="L46" i="17"/>
  <c r="I46" i="17"/>
  <c r="F46" i="17"/>
  <c r="AY45" i="17"/>
  <c r="AV45" i="17"/>
  <c r="AS45" i="17"/>
  <c r="AP45" i="17"/>
  <c r="AM45" i="17"/>
  <c r="AJ45" i="17"/>
  <c r="AG45" i="17"/>
  <c r="AD45" i="17"/>
  <c r="AA45" i="17"/>
  <c r="X45" i="17"/>
  <c r="U45" i="17"/>
  <c r="R45" i="17"/>
  <c r="O45" i="17"/>
  <c r="L45" i="17"/>
  <c r="I45" i="17"/>
  <c r="F45" i="17"/>
  <c r="AY44" i="17"/>
  <c r="AV44" i="17"/>
  <c r="AS44" i="17"/>
  <c r="AP44" i="17"/>
  <c r="AM44" i="17"/>
  <c r="AJ44" i="17"/>
  <c r="AG44" i="17"/>
  <c r="AD44" i="17"/>
  <c r="AA44" i="17"/>
  <c r="X44" i="17"/>
  <c r="U44" i="17"/>
  <c r="R44" i="17"/>
  <c r="O44" i="17"/>
  <c r="L44" i="17"/>
  <c r="I44" i="17"/>
  <c r="F44" i="17"/>
  <c r="AY43" i="17"/>
  <c r="AV43" i="17"/>
  <c r="AS43" i="17"/>
  <c r="AP43" i="17"/>
  <c r="AM43" i="17"/>
  <c r="AJ43" i="17"/>
  <c r="AG43" i="17"/>
  <c r="AD43" i="17"/>
  <c r="AA43" i="17"/>
  <c r="X43" i="17"/>
  <c r="U43" i="17"/>
  <c r="R43" i="17"/>
  <c r="O43" i="17"/>
  <c r="L43" i="17"/>
  <c r="I43" i="17"/>
  <c r="F43" i="17"/>
  <c r="AY40" i="17"/>
  <c r="AV40" i="17"/>
  <c r="AS40" i="17"/>
  <c r="AP40" i="17"/>
  <c r="AM40" i="17"/>
  <c r="AJ40" i="17"/>
  <c r="AG40" i="17"/>
  <c r="AD40" i="17"/>
  <c r="AA40" i="17"/>
  <c r="X40" i="17"/>
  <c r="U40" i="17"/>
  <c r="R40" i="17"/>
  <c r="O40" i="17"/>
  <c r="L40" i="17"/>
  <c r="I40" i="17"/>
  <c r="F40" i="17"/>
  <c r="AY39" i="17"/>
  <c r="AV39" i="17"/>
  <c r="AS39" i="17"/>
  <c r="AP39" i="17"/>
  <c r="AM39" i="17"/>
  <c r="AJ39" i="17"/>
  <c r="AG39" i="17"/>
  <c r="AD39" i="17"/>
  <c r="AA39" i="17"/>
  <c r="X39" i="17"/>
  <c r="U39" i="17"/>
  <c r="R39" i="17"/>
  <c r="O39" i="17"/>
  <c r="L39" i="17"/>
  <c r="I39" i="17"/>
  <c r="F39" i="17"/>
  <c r="AY38" i="17"/>
  <c r="AV38" i="17"/>
  <c r="AS38" i="17"/>
  <c r="AP38" i="17"/>
  <c r="AM38" i="17"/>
  <c r="AJ38" i="17"/>
  <c r="AG38" i="17"/>
  <c r="AD38" i="17"/>
  <c r="AA38" i="17"/>
  <c r="X38" i="17"/>
  <c r="U38" i="17"/>
  <c r="R38" i="17"/>
  <c r="O38" i="17"/>
  <c r="L38" i="17"/>
  <c r="I38" i="17"/>
  <c r="F38" i="17"/>
  <c r="AY37" i="17"/>
  <c r="AV37" i="17"/>
  <c r="AS37" i="17"/>
  <c r="AP37" i="17"/>
  <c r="AM37" i="17"/>
  <c r="AJ37" i="17"/>
  <c r="AG37" i="17"/>
  <c r="AD37" i="17"/>
  <c r="AA37" i="17"/>
  <c r="X37" i="17"/>
  <c r="U37" i="17"/>
  <c r="R37" i="17"/>
  <c r="O37" i="17"/>
  <c r="L37" i="17"/>
  <c r="I37" i="17"/>
  <c r="F37" i="17"/>
  <c r="AY36" i="17"/>
  <c r="AV36" i="17"/>
  <c r="AS36" i="17"/>
  <c r="AP36" i="17"/>
  <c r="AM36" i="17"/>
  <c r="AJ36" i="17"/>
  <c r="AG36" i="17"/>
  <c r="AD36" i="17"/>
  <c r="AA36" i="17"/>
  <c r="X36" i="17"/>
  <c r="U36" i="17"/>
  <c r="R36" i="17"/>
  <c r="O36" i="17"/>
  <c r="L36" i="17"/>
  <c r="I36" i="17"/>
  <c r="F36" i="17"/>
  <c r="AY33" i="17"/>
  <c r="AV33" i="17"/>
  <c r="AS33" i="17"/>
  <c r="AP33" i="17"/>
  <c r="AM33" i="17"/>
  <c r="AJ33" i="17"/>
  <c r="AG33" i="17"/>
  <c r="AD33" i="17"/>
  <c r="AA33" i="17"/>
  <c r="X33" i="17"/>
  <c r="U33" i="17"/>
  <c r="R33" i="17"/>
  <c r="O33" i="17"/>
  <c r="L33" i="17"/>
  <c r="I33" i="17"/>
  <c r="F33" i="17"/>
  <c r="AY32" i="17"/>
  <c r="AV32" i="17"/>
  <c r="AS32" i="17"/>
  <c r="AP32" i="17"/>
  <c r="AM32" i="17"/>
  <c r="AJ32" i="17"/>
  <c r="AG32" i="17"/>
  <c r="AD32" i="17"/>
  <c r="AA32" i="17"/>
  <c r="X32" i="17"/>
  <c r="U32" i="17"/>
  <c r="R32" i="17"/>
  <c r="O32" i="17"/>
  <c r="L32" i="17"/>
  <c r="I32" i="17"/>
  <c r="F32" i="17"/>
  <c r="AY31" i="17"/>
  <c r="AV31" i="17"/>
  <c r="AS31" i="17"/>
  <c r="AP31" i="17"/>
  <c r="AM31" i="17"/>
  <c r="AJ31" i="17"/>
  <c r="AG31" i="17"/>
  <c r="AD31" i="17"/>
  <c r="AA31" i="17"/>
  <c r="X31" i="17"/>
  <c r="U31" i="17"/>
  <c r="R31" i="17"/>
  <c r="O31" i="17"/>
  <c r="L31" i="17"/>
  <c r="I31" i="17"/>
  <c r="F31" i="17"/>
  <c r="AY30" i="17"/>
  <c r="AV30" i="17"/>
  <c r="AS30" i="17"/>
  <c r="AP30" i="17"/>
  <c r="AM30" i="17"/>
  <c r="AJ30" i="17"/>
  <c r="AG30" i="17"/>
  <c r="AD30" i="17"/>
  <c r="AA30" i="17"/>
  <c r="X30" i="17"/>
  <c r="U30" i="17"/>
  <c r="R30" i="17"/>
  <c r="O30" i="17"/>
  <c r="L30" i="17"/>
  <c r="I30" i="17"/>
  <c r="F30" i="17"/>
  <c r="AY29" i="17"/>
  <c r="AV29" i="17"/>
  <c r="AS29" i="17"/>
  <c r="AP29" i="17"/>
  <c r="AM29" i="17"/>
  <c r="AJ29" i="17"/>
  <c r="AG29" i="17"/>
  <c r="AD29" i="17"/>
  <c r="AA29" i="17"/>
  <c r="X29" i="17"/>
  <c r="U29" i="17"/>
  <c r="R29" i="17"/>
  <c r="O29" i="17"/>
  <c r="L29" i="17"/>
  <c r="I29" i="17"/>
  <c r="F29" i="17"/>
  <c r="AY26" i="17"/>
  <c r="AV26" i="17"/>
  <c r="AS26" i="17"/>
  <c r="AP26" i="17"/>
  <c r="AM26" i="17"/>
  <c r="AJ26" i="17"/>
  <c r="AG26" i="17"/>
  <c r="AD26" i="17"/>
  <c r="AA26" i="17"/>
  <c r="X26" i="17"/>
  <c r="U26" i="17"/>
  <c r="R26" i="17"/>
  <c r="O26" i="17"/>
  <c r="L26" i="17"/>
  <c r="I26" i="17"/>
  <c r="F26" i="17"/>
  <c r="AY25" i="17"/>
  <c r="AV25" i="17"/>
  <c r="AS25" i="17"/>
  <c r="AP25" i="17"/>
  <c r="AM25" i="17"/>
  <c r="AJ25" i="17"/>
  <c r="AG25" i="17"/>
  <c r="AD25" i="17"/>
  <c r="AA25" i="17"/>
  <c r="X25" i="17"/>
  <c r="U25" i="17"/>
  <c r="R25" i="17"/>
  <c r="O25" i="17"/>
  <c r="L25" i="17"/>
  <c r="I25" i="17"/>
  <c r="F25" i="17"/>
  <c r="AY24" i="17"/>
  <c r="AV24" i="17"/>
  <c r="AS24" i="17"/>
  <c r="AP24" i="17"/>
  <c r="AM24" i="17"/>
  <c r="AJ24" i="17"/>
  <c r="AG24" i="17"/>
  <c r="AD24" i="17"/>
  <c r="AA24" i="17"/>
  <c r="X24" i="17"/>
  <c r="U24" i="17"/>
  <c r="R24" i="17"/>
  <c r="O24" i="17"/>
  <c r="L24" i="17"/>
  <c r="I24" i="17"/>
  <c r="F24" i="17"/>
  <c r="AY23" i="17"/>
  <c r="AV23" i="17"/>
  <c r="AS23" i="17"/>
  <c r="AP23" i="17"/>
  <c r="AM23" i="17"/>
  <c r="AJ23" i="17"/>
  <c r="AG23" i="17"/>
  <c r="AD23" i="17"/>
  <c r="AA23" i="17"/>
  <c r="X23" i="17"/>
  <c r="U23" i="17"/>
  <c r="R23" i="17"/>
  <c r="O23" i="17"/>
  <c r="L23" i="17"/>
  <c r="I23" i="17"/>
  <c r="F23" i="17"/>
  <c r="AY22" i="17"/>
  <c r="AV22" i="17"/>
  <c r="AS22" i="17"/>
  <c r="AP22" i="17"/>
  <c r="AM22" i="17"/>
  <c r="AJ22" i="17"/>
  <c r="AG22" i="17"/>
  <c r="AD22" i="17"/>
  <c r="AA22" i="17"/>
  <c r="X22" i="17"/>
  <c r="U22" i="17"/>
  <c r="R22" i="17"/>
  <c r="O22" i="17"/>
  <c r="L22" i="17"/>
  <c r="I22" i="17"/>
  <c r="F22" i="17"/>
  <c r="AY19" i="17"/>
  <c r="AV19" i="17"/>
  <c r="AS19" i="17"/>
  <c r="AP19" i="17"/>
  <c r="AM19" i="17"/>
  <c r="AJ19" i="17"/>
  <c r="AG19" i="17"/>
  <c r="AD19" i="17"/>
  <c r="AA19" i="17"/>
  <c r="X19" i="17"/>
  <c r="U19" i="17"/>
  <c r="R19" i="17"/>
  <c r="O19" i="17"/>
  <c r="L19" i="17"/>
  <c r="I19" i="17"/>
  <c r="F19" i="17"/>
  <c r="AY18" i="17"/>
  <c r="AV18" i="17"/>
  <c r="AS18" i="17"/>
  <c r="AP18" i="17"/>
  <c r="AM18" i="17"/>
  <c r="AJ18" i="17"/>
  <c r="AG18" i="17"/>
  <c r="AD18" i="17"/>
  <c r="AA18" i="17"/>
  <c r="X18" i="17"/>
  <c r="U18" i="17"/>
  <c r="R18" i="17"/>
  <c r="O18" i="17"/>
  <c r="L18" i="17"/>
  <c r="I18" i="17"/>
  <c r="F18" i="17"/>
  <c r="AY17" i="17"/>
  <c r="AV17" i="17"/>
  <c r="AS17" i="17"/>
  <c r="AP17" i="17"/>
  <c r="AM17" i="17"/>
  <c r="AJ17" i="17"/>
  <c r="AG17" i="17"/>
  <c r="AD17" i="17"/>
  <c r="AA17" i="17"/>
  <c r="X17" i="17"/>
  <c r="U17" i="17"/>
  <c r="R17" i="17"/>
  <c r="O17" i="17"/>
  <c r="L17" i="17"/>
  <c r="I17" i="17"/>
  <c r="F17" i="17"/>
  <c r="AY16" i="17"/>
  <c r="AV16" i="17"/>
  <c r="AS16" i="17"/>
  <c r="AP16" i="17"/>
  <c r="AM16" i="17"/>
  <c r="AJ16" i="17"/>
  <c r="AG16" i="17"/>
  <c r="AD16" i="17"/>
  <c r="AA16" i="17"/>
  <c r="X16" i="17"/>
  <c r="U16" i="17"/>
  <c r="R16" i="17"/>
  <c r="O16" i="17"/>
  <c r="L16" i="17"/>
  <c r="I16" i="17"/>
  <c r="F16" i="17"/>
  <c r="AY15" i="17"/>
  <c r="AV15" i="17"/>
  <c r="AS15" i="17"/>
  <c r="AP15" i="17"/>
  <c r="AM15" i="17"/>
  <c r="AJ15" i="17"/>
  <c r="AG15" i="17"/>
  <c r="AD15" i="17"/>
  <c r="AA15" i="17"/>
  <c r="X15" i="17"/>
  <c r="U15" i="17"/>
  <c r="R15" i="17"/>
  <c r="O15" i="17"/>
  <c r="L15" i="17"/>
  <c r="I15" i="17"/>
  <c r="F15" i="17"/>
  <c r="AY12" i="17"/>
  <c r="AV12" i="17"/>
  <c r="AS12" i="17"/>
  <c r="AP12" i="17"/>
  <c r="AM12" i="17"/>
  <c r="AJ12" i="17"/>
  <c r="AG12" i="17"/>
  <c r="AD12" i="17"/>
  <c r="AA12" i="17"/>
  <c r="X12" i="17"/>
  <c r="U12" i="17"/>
  <c r="R12" i="17"/>
  <c r="O12" i="17"/>
  <c r="L12" i="17"/>
  <c r="I12" i="17"/>
  <c r="F12" i="17"/>
  <c r="AY11" i="17"/>
  <c r="AV11" i="17"/>
  <c r="AS11" i="17"/>
  <c r="AP11" i="17"/>
  <c r="AM11" i="17"/>
  <c r="AJ11" i="17"/>
  <c r="AG11" i="17"/>
  <c r="AD11" i="17"/>
  <c r="AA11" i="17"/>
  <c r="X11" i="17"/>
  <c r="U11" i="17"/>
  <c r="R11" i="17"/>
  <c r="O11" i="17"/>
  <c r="L11" i="17"/>
  <c r="I11" i="17"/>
  <c r="F11" i="17"/>
  <c r="AY10" i="17"/>
  <c r="AV10" i="17"/>
  <c r="AS10" i="17"/>
  <c r="AP10" i="17"/>
  <c r="AM10" i="17"/>
  <c r="AJ10" i="17"/>
  <c r="AG10" i="17"/>
  <c r="AD10" i="17"/>
  <c r="AA10" i="17"/>
  <c r="X10" i="17"/>
  <c r="U10" i="17"/>
  <c r="R10" i="17"/>
  <c r="O10" i="17"/>
  <c r="L10" i="17"/>
  <c r="I10" i="17"/>
  <c r="F10" i="17"/>
  <c r="AY9" i="17"/>
  <c r="AV9" i="17"/>
  <c r="AS9" i="17"/>
  <c r="AP9" i="17"/>
  <c r="AM9" i="17"/>
  <c r="AJ9" i="17"/>
  <c r="AG9" i="17"/>
  <c r="AD9" i="17"/>
  <c r="AA9" i="17"/>
  <c r="X9" i="17"/>
  <c r="U9" i="17"/>
  <c r="R9" i="17"/>
  <c r="O9" i="17"/>
  <c r="L9" i="17"/>
  <c r="I9" i="17"/>
  <c r="F9" i="17"/>
  <c r="AY8" i="17"/>
  <c r="AV8" i="17"/>
  <c r="AS8" i="17"/>
  <c r="AP8" i="17"/>
  <c r="AM8" i="17"/>
  <c r="AJ8" i="17"/>
  <c r="AG8" i="17"/>
  <c r="AD8" i="17"/>
  <c r="AA8" i="17"/>
  <c r="X8" i="17"/>
  <c r="U8" i="17"/>
  <c r="R8" i="17"/>
  <c r="O8" i="17"/>
  <c r="L8" i="17"/>
  <c r="I8" i="17"/>
  <c r="F8" i="17"/>
  <c r="D104" i="10" l="1"/>
  <c r="I114" i="10"/>
  <c r="J114" i="10"/>
  <c r="P114" i="10"/>
  <c r="Q114" i="10"/>
  <c r="R114" i="10"/>
  <c r="S114" i="10"/>
  <c r="G18" i="2"/>
  <c r="E10" i="2"/>
  <c r="D10" i="2"/>
  <c r="AY64" i="7"/>
  <c r="AV64" i="7"/>
  <c r="AS64" i="7"/>
  <c r="AP64" i="7"/>
  <c r="AM64" i="7"/>
  <c r="AJ64" i="7"/>
  <c r="AG64" i="7"/>
  <c r="AD64" i="7"/>
  <c r="AA64" i="7"/>
  <c r="X64" i="7"/>
  <c r="U64" i="7"/>
  <c r="R64" i="7"/>
  <c r="O64" i="7"/>
  <c r="L64" i="7"/>
  <c r="I64" i="7"/>
  <c r="F64" i="7"/>
  <c r="AY63" i="7"/>
  <c r="AV63" i="7"/>
  <c r="AS63" i="7"/>
  <c r="AP63" i="7"/>
  <c r="AM63" i="7"/>
  <c r="AJ63" i="7"/>
  <c r="AG63" i="7"/>
  <c r="AD63" i="7"/>
  <c r="AA63" i="7"/>
  <c r="X63" i="7"/>
  <c r="U63" i="7"/>
  <c r="R63" i="7"/>
  <c r="O63" i="7"/>
  <c r="L63" i="7"/>
  <c r="I63" i="7"/>
  <c r="F63" i="7"/>
  <c r="AY62" i="7"/>
  <c r="AV62" i="7"/>
  <c r="AS62" i="7"/>
  <c r="AP62" i="7"/>
  <c r="AM62" i="7"/>
  <c r="AJ62" i="7"/>
  <c r="AG62" i="7"/>
  <c r="AD62" i="7"/>
  <c r="AA62" i="7"/>
  <c r="X62" i="7"/>
  <c r="U62" i="7"/>
  <c r="R62" i="7"/>
  <c r="O62" i="7"/>
  <c r="L62" i="7"/>
  <c r="I62" i="7"/>
  <c r="F62" i="7"/>
  <c r="AY61" i="7"/>
  <c r="AV61" i="7"/>
  <c r="AS61" i="7"/>
  <c r="AP61" i="7"/>
  <c r="AM61" i="7"/>
  <c r="AJ61" i="7"/>
  <c r="AG61" i="7"/>
  <c r="AD61" i="7"/>
  <c r="AA61" i="7"/>
  <c r="X61" i="7"/>
  <c r="U61" i="7"/>
  <c r="R61" i="7"/>
  <c r="O61" i="7"/>
  <c r="L61" i="7"/>
  <c r="I61" i="7"/>
  <c r="F61" i="7"/>
  <c r="AY60" i="7"/>
  <c r="AV60" i="7"/>
  <c r="AS60" i="7"/>
  <c r="AP60" i="7"/>
  <c r="AM60" i="7"/>
  <c r="AJ60" i="7"/>
  <c r="AG60" i="7"/>
  <c r="AD60" i="7"/>
  <c r="AA60" i="7"/>
  <c r="X60" i="7"/>
  <c r="U60" i="7"/>
  <c r="R60" i="7"/>
  <c r="O60" i="7"/>
  <c r="L60" i="7"/>
  <c r="I60" i="7"/>
  <c r="F60" i="7"/>
  <c r="S114" i="13"/>
  <c r="R114" i="13"/>
  <c r="Q114" i="13"/>
  <c r="P114" i="13"/>
  <c r="J114" i="13"/>
  <c r="I114" i="13"/>
  <c r="AY54" i="7"/>
  <c r="AY53" i="7"/>
  <c r="AY52" i="7"/>
  <c r="AY51" i="7"/>
  <c r="AY50" i="7"/>
  <c r="AY47" i="7"/>
  <c r="AY46" i="7"/>
  <c r="AY45" i="7"/>
  <c r="AY44" i="7"/>
  <c r="AY43" i="7"/>
  <c r="AY40" i="7"/>
  <c r="AY39" i="7"/>
  <c r="AY38" i="7"/>
  <c r="AY37" i="7"/>
  <c r="AY36" i="7"/>
  <c r="AY33" i="7"/>
  <c r="AY32" i="7"/>
  <c r="AY31" i="7"/>
  <c r="AY30" i="7"/>
  <c r="AY29" i="7"/>
  <c r="AY26" i="7"/>
  <c r="AY25" i="7"/>
  <c r="AY24" i="7"/>
  <c r="AY23" i="7"/>
  <c r="AY22" i="7"/>
  <c r="AY19" i="7"/>
  <c r="AY18" i="7"/>
  <c r="AY17" i="7"/>
  <c r="AY16" i="7"/>
  <c r="AY15" i="7"/>
  <c r="AY12" i="7"/>
  <c r="AY11" i="7"/>
  <c r="AY10" i="7"/>
  <c r="AY9" i="7"/>
  <c r="AY8" i="7"/>
  <c r="AV54" i="7"/>
  <c r="AV53" i="7"/>
  <c r="AV52" i="7"/>
  <c r="AV51" i="7"/>
  <c r="AV50" i="7"/>
  <c r="AV47" i="7"/>
  <c r="AV46" i="7"/>
  <c r="AV45" i="7"/>
  <c r="AV44" i="7"/>
  <c r="AV43" i="7"/>
  <c r="AV40" i="7"/>
  <c r="AV39" i="7"/>
  <c r="AV38" i="7"/>
  <c r="AV37" i="7"/>
  <c r="AV36" i="7"/>
  <c r="AV33" i="7"/>
  <c r="AV32" i="7"/>
  <c r="AV31" i="7"/>
  <c r="AV30" i="7"/>
  <c r="AV29" i="7"/>
  <c r="AV26" i="7"/>
  <c r="AV25" i="7"/>
  <c r="AV24" i="7"/>
  <c r="AV23" i="7"/>
  <c r="AV22" i="7"/>
  <c r="AV19" i="7"/>
  <c r="AV18" i="7"/>
  <c r="AV17" i="7"/>
  <c r="AV16" i="7"/>
  <c r="AV15" i="7"/>
  <c r="AV12" i="7"/>
  <c r="AV11" i="7"/>
  <c r="AV10" i="7"/>
  <c r="AV9" i="7"/>
  <c r="AV8" i="7"/>
  <c r="AS54" i="7"/>
  <c r="AS53" i="7"/>
  <c r="AS52" i="7"/>
  <c r="AS51" i="7"/>
  <c r="AS50" i="7"/>
  <c r="AS47" i="7"/>
  <c r="AS46" i="7"/>
  <c r="AS45" i="7"/>
  <c r="AS44" i="7"/>
  <c r="AS43" i="7"/>
  <c r="AS40" i="7"/>
  <c r="AS39" i="7"/>
  <c r="AS38" i="7"/>
  <c r="AS37" i="7"/>
  <c r="AS36" i="7"/>
  <c r="AS33" i="7"/>
  <c r="AS32" i="7"/>
  <c r="AS31" i="7"/>
  <c r="AS30" i="7"/>
  <c r="AS29" i="7"/>
  <c r="AS26" i="7"/>
  <c r="AS25" i="7"/>
  <c r="AS24" i="7"/>
  <c r="AS23" i="7"/>
  <c r="AS22" i="7"/>
  <c r="AS19" i="7"/>
  <c r="AS18" i="7"/>
  <c r="AS17" i="7"/>
  <c r="AS16" i="7"/>
  <c r="AS15" i="7"/>
  <c r="AS12" i="7"/>
  <c r="AS11" i="7"/>
  <c r="AS10" i="7"/>
  <c r="AS9" i="7"/>
  <c r="AS8" i="7"/>
  <c r="AP54" i="7"/>
  <c r="AP53" i="7"/>
  <c r="AP52" i="7"/>
  <c r="AP51" i="7"/>
  <c r="AP50" i="7"/>
  <c r="AP47" i="7"/>
  <c r="AP46" i="7"/>
  <c r="AP45" i="7"/>
  <c r="AP44" i="7"/>
  <c r="AP43" i="7"/>
  <c r="AP40" i="7"/>
  <c r="AP39" i="7"/>
  <c r="AP38" i="7"/>
  <c r="AP37" i="7"/>
  <c r="AP36" i="7"/>
  <c r="AP33" i="7"/>
  <c r="AP32" i="7"/>
  <c r="AP31" i="7"/>
  <c r="AP30" i="7"/>
  <c r="AP29" i="7"/>
  <c r="AP26" i="7"/>
  <c r="AP25" i="7"/>
  <c r="AP24" i="7"/>
  <c r="AP23" i="7"/>
  <c r="AP22" i="7"/>
  <c r="AP19" i="7"/>
  <c r="AP18" i="7"/>
  <c r="AP17" i="7"/>
  <c r="AP16" i="7"/>
  <c r="AP15" i="7"/>
  <c r="AP12" i="7"/>
  <c r="AP11" i="7"/>
  <c r="AP10" i="7"/>
  <c r="AP9" i="7"/>
  <c r="AP8" i="7"/>
  <c r="AM54" i="7"/>
  <c r="AM53" i="7"/>
  <c r="AM52" i="7"/>
  <c r="AM51" i="7"/>
  <c r="AM50" i="7"/>
  <c r="AM47" i="7"/>
  <c r="AM46" i="7"/>
  <c r="AM45" i="7"/>
  <c r="AM44" i="7"/>
  <c r="AM43" i="7"/>
  <c r="AM40" i="7"/>
  <c r="AM39" i="7"/>
  <c r="AM38" i="7"/>
  <c r="AM37" i="7"/>
  <c r="AM36" i="7"/>
  <c r="AM33" i="7"/>
  <c r="AM32" i="7"/>
  <c r="AM31" i="7"/>
  <c r="AM30" i="7"/>
  <c r="AM29" i="7"/>
  <c r="AM26" i="7"/>
  <c r="AM25" i="7"/>
  <c r="AM24" i="7"/>
  <c r="AM23" i="7"/>
  <c r="AM22" i="7"/>
  <c r="AM19" i="7"/>
  <c r="AM18" i="7"/>
  <c r="AM17" i="7"/>
  <c r="AM16" i="7"/>
  <c r="AM15" i="7"/>
  <c r="AM12" i="7"/>
  <c r="AM11" i="7"/>
  <c r="AM10" i="7"/>
  <c r="AM9" i="7"/>
  <c r="AM8" i="7"/>
  <c r="AJ54" i="7"/>
  <c r="AJ53" i="7"/>
  <c r="AJ52" i="7"/>
  <c r="AJ51" i="7"/>
  <c r="AJ50" i="7"/>
  <c r="AJ47" i="7"/>
  <c r="AJ46" i="7"/>
  <c r="AJ45" i="7"/>
  <c r="AJ44" i="7"/>
  <c r="AJ43" i="7"/>
  <c r="AJ40" i="7"/>
  <c r="AJ39" i="7"/>
  <c r="AJ38" i="7"/>
  <c r="AJ37" i="7"/>
  <c r="AJ36" i="7"/>
  <c r="AJ33" i="7"/>
  <c r="AJ32" i="7"/>
  <c r="AJ31" i="7"/>
  <c r="AJ30" i="7"/>
  <c r="AJ29" i="7"/>
  <c r="AJ26" i="7"/>
  <c r="AJ25" i="7"/>
  <c r="AJ24" i="7"/>
  <c r="AJ23" i="7"/>
  <c r="AJ22" i="7"/>
  <c r="AJ19" i="7"/>
  <c r="AJ18" i="7"/>
  <c r="AJ17" i="7"/>
  <c r="AJ16" i="7"/>
  <c r="AJ15" i="7"/>
  <c r="AJ12" i="7"/>
  <c r="AJ11" i="7"/>
  <c r="AJ10" i="7"/>
  <c r="AJ9" i="7"/>
  <c r="AJ8" i="7"/>
  <c r="AG54" i="7"/>
  <c r="AG53" i="7"/>
  <c r="AG52" i="7"/>
  <c r="AG51" i="7"/>
  <c r="AG50" i="7"/>
  <c r="AG47" i="7"/>
  <c r="AG46" i="7"/>
  <c r="AG45" i="7"/>
  <c r="AG44" i="7"/>
  <c r="AG43" i="7"/>
  <c r="AG40" i="7"/>
  <c r="AG39" i="7"/>
  <c r="AG38" i="7"/>
  <c r="AG37" i="7"/>
  <c r="AG36" i="7"/>
  <c r="AG33" i="7"/>
  <c r="AG32" i="7"/>
  <c r="AG31" i="7"/>
  <c r="AG30" i="7"/>
  <c r="AG29" i="7"/>
  <c r="AG26" i="7"/>
  <c r="AG25" i="7"/>
  <c r="AG24" i="7"/>
  <c r="AG23" i="7"/>
  <c r="AG22" i="7"/>
  <c r="AG19" i="7"/>
  <c r="AG18" i="7"/>
  <c r="AG17" i="7"/>
  <c r="AG16" i="7"/>
  <c r="AG15" i="7"/>
  <c r="AG12" i="7"/>
  <c r="AG11" i="7"/>
  <c r="AG10" i="7"/>
  <c r="AG9" i="7"/>
  <c r="AG8" i="7"/>
  <c r="AD54" i="7"/>
  <c r="AD53" i="7"/>
  <c r="AD52" i="7"/>
  <c r="AD51" i="7"/>
  <c r="AD50" i="7"/>
  <c r="AD47" i="7"/>
  <c r="AD46" i="7"/>
  <c r="AD45" i="7"/>
  <c r="AD44" i="7"/>
  <c r="AD43" i="7"/>
  <c r="AD40" i="7"/>
  <c r="AD39" i="7"/>
  <c r="AD38" i="7"/>
  <c r="AD37" i="7"/>
  <c r="AD36" i="7"/>
  <c r="AD33" i="7"/>
  <c r="AD32" i="7"/>
  <c r="AD31" i="7"/>
  <c r="AD30" i="7"/>
  <c r="AD29" i="7"/>
  <c r="AD26" i="7"/>
  <c r="AD25" i="7"/>
  <c r="AD24" i="7"/>
  <c r="AD23" i="7"/>
  <c r="AD22" i="7"/>
  <c r="AD19" i="7"/>
  <c r="AD18" i="7"/>
  <c r="AD17" i="7"/>
  <c r="AD16" i="7"/>
  <c r="AD15" i="7"/>
  <c r="AD12" i="7"/>
  <c r="AD11" i="7"/>
  <c r="AD10" i="7"/>
  <c r="AD9" i="7"/>
  <c r="AD8" i="7"/>
  <c r="AA54" i="7"/>
  <c r="AA53" i="7"/>
  <c r="AA52" i="7"/>
  <c r="AA51" i="7"/>
  <c r="AA50" i="7"/>
  <c r="AA47" i="7"/>
  <c r="AA46" i="7"/>
  <c r="AA45" i="7"/>
  <c r="AA44" i="7"/>
  <c r="AA43" i="7"/>
  <c r="AA40" i="7"/>
  <c r="AA39" i="7"/>
  <c r="AA38" i="7"/>
  <c r="AA37" i="7"/>
  <c r="AA36" i="7"/>
  <c r="AA33" i="7"/>
  <c r="AA32" i="7"/>
  <c r="AA31" i="7"/>
  <c r="AA30" i="7"/>
  <c r="AA29" i="7"/>
  <c r="AA26" i="7"/>
  <c r="AA25" i="7"/>
  <c r="AA24" i="7"/>
  <c r="AA23" i="7"/>
  <c r="AA22" i="7"/>
  <c r="AA19" i="7"/>
  <c r="AA18" i="7"/>
  <c r="AA17" i="7"/>
  <c r="AA16" i="7"/>
  <c r="AA15" i="7"/>
  <c r="AA12" i="7"/>
  <c r="AA11" i="7"/>
  <c r="AA10" i="7"/>
  <c r="AA9" i="7"/>
  <c r="AA8" i="7"/>
  <c r="X54" i="7"/>
  <c r="X53" i="7"/>
  <c r="X52" i="7"/>
  <c r="X51" i="7"/>
  <c r="X50" i="7"/>
  <c r="X47" i="7"/>
  <c r="X46" i="7"/>
  <c r="X45" i="7"/>
  <c r="X44" i="7"/>
  <c r="X43" i="7"/>
  <c r="X40" i="7"/>
  <c r="X39" i="7"/>
  <c r="X38" i="7"/>
  <c r="X37" i="7"/>
  <c r="X36" i="7"/>
  <c r="X33" i="7"/>
  <c r="X32" i="7"/>
  <c r="X31" i="7"/>
  <c r="X30" i="7"/>
  <c r="X29" i="7"/>
  <c r="X26" i="7"/>
  <c r="X25" i="7"/>
  <c r="X24" i="7"/>
  <c r="X23" i="7"/>
  <c r="X22" i="7"/>
  <c r="X19" i="7"/>
  <c r="X18" i="7"/>
  <c r="X17" i="7"/>
  <c r="X16" i="7"/>
  <c r="X15" i="7"/>
  <c r="X12" i="7"/>
  <c r="X11" i="7"/>
  <c r="X10" i="7"/>
  <c r="X9" i="7"/>
  <c r="X8" i="7"/>
  <c r="U54" i="7"/>
  <c r="U53" i="7"/>
  <c r="U52" i="7"/>
  <c r="U51" i="7"/>
  <c r="U50" i="7"/>
  <c r="U47" i="7"/>
  <c r="U46" i="7"/>
  <c r="U45" i="7"/>
  <c r="U44" i="7"/>
  <c r="U43" i="7"/>
  <c r="U40" i="7"/>
  <c r="U39" i="7"/>
  <c r="U38" i="7"/>
  <c r="U37" i="7"/>
  <c r="U36" i="7"/>
  <c r="U33" i="7"/>
  <c r="U32" i="7"/>
  <c r="U31" i="7"/>
  <c r="U30" i="7"/>
  <c r="U29" i="7"/>
  <c r="U26" i="7"/>
  <c r="U25" i="7"/>
  <c r="U24" i="7"/>
  <c r="U23" i="7"/>
  <c r="U22" i="7"/>
  <c r="U19" i="7"/>
  <c r="U18" i="7"/>
  <c r="U17" i="7"/>
  <c r="U16" i="7"/>
  <c r="U15" i="7"/>
  <c r="U12" i="7"/>
  <c r="U11" i="7"/>
  <c r="U10" i="7"/>
  <c r="U9" i="7"/>
  <c r="U8" i="7"/>
  <c r="R54" i="7"/>
  <c r="R53" i="7"/>
  <c r="R52" i="7"/>
  <c r="R51" i="7"/>
  <c r="R50" i="7"/>
  <c r="R47" i="7"/>
  <c r="R46" i="7"/>
  <c r="R45" i="7"/>
  <c r="R44" i="7"/>
  <c r="R43" i="7"/>
  <c r="R40" i="7"/>
  <c r="R39" i="7"/>
  <c r="R38" i="7"/>
  <c r="R37" i="7"/>
  <c r="R36" i="7"/>
  <c r="R33" i="7"/>
  <c r="R32" i="7"/>
  <c r="R31" i="7"/>
  <c r="R30" i="7"/>
  <c r="R29" i="7"/>
  <c r="R26" i="7"/>
  <c r="R25" i="7"/>
  <c r="R24" i="7"/>
  <c r="R23" i="7"/>
  <c r="R22" i="7"/>
  <c r="R19" i="7"/>
  <c r="R18" i="7"/>
  <c r="R17" i="7"/>
  <c r="R16" i="7"/>
  <c r="R15" i="7"/>
  <c r="R12" i="7"/>
  <c r="R11" i="7"/>
  <c r="R10" i="7"/>
  <c r="R9" i="7"/>
  <c r="R8" i="7"/>
  <c r="O54" i="7"/>
  <c r="O53" i="7"/>
  <c r="O52" i="7"/>
  <c r="O51" i="7"/>
  <c r="O50" i="7"/>
  <c r="O47" i="7"/>
  <c r="O46" i="7"/>
  <c r="O45" i="7"/>
  <c r="O44" i="7"/>
  <c r="O43" i="7"/>
  <c r="O40" i="7"/>
  <c r="O39" i="7"/>
  <c r="O38" i="7"/>
  <c r="O37" i="7"/>
  <c r="O36" i="7"/>
  <c r="O33" i="7"/>
  <c r="O32" i="7"/>
  <c r="O31" i="7"/>
  <c r="O30" i="7"/>
  <c r="O29" i="7"/>
  <c r="O26" i="7"/>
  <c r="O25" i="7"/>
  <c r="O24" i="7"/>
  <c r="O23" i="7"/>
  <c r="O22" i="7"/>
  <c r="O19" i="7"/>
  <c r="O18" i="7"/>
  <c r="O17" i="7"/>
  <c r="O16" i="7"/>
  <c r="O15" i="7"/>
  <c r="O12" i="7"/>
  <c r="O11" i="7"/>
  <c r="O10" i="7"/>
  <c r="O9" i="7"/>
  <c r="O8" i="7"/>
  <c r="L54" i="7"/>
  <c r="L53" i="7"/>
  <c r="L52" i="7"/>
  <c r="L51" i="7"/>
  <c r="L50" i="7"/>
  <c r="L47" i="7"/>
  <c r="L46" i="7"/>
  <c r="L45" i="7"/>
  <c r="L44" i="7"/>
  <c r="L43" i="7"/>
  <c r="L40" i="7"/>
  <c r="L39" i="7"/>
  <c r="L38" i="7"/>
  <c r="L37" i="7"/>
  <c r="L36" i="7"/>
  <c r="L33" i="7"/>
  <c r="L32" i="7"/>
  <c r="L31" i="7"/>
  <c r="L30" i="7"/>
  <c r="L29" i="7"/>
  <c r="L26" i="7"/>
  <c r="L25" i="7"/>
  <c r="L24" i="7"/>
  <c r="L23" i="7"/>
  <c r="L22" i="7"/>
  <c r="L19" i="7"/>
  <c r="L18" i="7"/>
  <c r="L17" i="7"/>
  <c r="L16" i="7"/>
  <c r="L15" i="7"/>
  <c r="L12" i="7"/>
  <c r="L11" i="7"/>
  <c r="L10" i="7"/>
  <c r="L9" i="7"/>
  <c r="L8" i="7"/>
  <c r="I54" i="7"/>
  <c r="I53" i="7"/>
  <c r="I52" i="7"/>
  <c r="I51" i="7"/>
  <c r="I50" i="7"/>
  <c r="I47" i="7"/>
  <c r="I46" i="7"/>
  <c r="I45" i="7"/>
  <c r="I44" i="7"/>
  <c r="I43" i="7"/>
  <c r="I40" i="7"/>
  <c r="I39" i="7"/>
  <c r="I38" i="7"/>
  <c r="I37" i="7"/>
  <c r="I36" i="7"/>
  <c r="I33" i="7"/>
  <c r="I32" i="7"/>
  <c r="I31" i="7"/>
  <c r="I30" i="7"/>
  <c r="I29" i="7"/>
  <c r="I26" i="7"/>
  <c r="I25" i="7"/>
  <c r="I24" i="7"/>
  <c r="I23" i="7"/>
  <c r="I22" i="7"/>
  <c r="I19" i="7"/>
  <c r="I18" i="7"/>
  <c r="I17" i="7"/>
  <c r="I16" i="7"/>
  <c r="I15" i="7"/>
  <c r="I12" i="7"/>
  <c r="I11" i="7"/>
  <c r="I10" i="7"/>
  <c r="I9" i="7"/>
  <c r="I8" i="7"/>
  <c r="F54" i="7"/>
  <c r="F53" i="7"/>
  <c r="F52" i="7"/>
  <c r="F51" i="7"/>
  <c r="F50" i="7"/>
  <c r="F47" i="7"/>
  <c r="F46" i="7"/>
  <c r="F45" i="7"/>
  <c r="F44" i="7"/>
  <c r="F43" i="7"/>
  <c r="F40" i="7"/>
  <c r="F39" i="7"/>
  <c r="F38" i="7"/>
  <c r="F37" i="7"/>
  <c r="F36" i="7"/>
  <c r="F33" i="7"/>
  <c r="F32" i="7"/>
  <c r="F31" i="7"/>
  <c r="F30" i="7"/>
  <c r="F29" i="7"/>
  <c r="F26" i="7"/>
  <c r="F25" i="7"/>
  <c r="F24" i="7"/>
  <c r="F23" i="7"/>
  <c r="F22" i="7"/>
  <c r="F19" i="7"/>
  <c r="F18" i="7"/>
  <c r="F17" i="7"/>
  <c r="F16" i="7"/>
  <c r="F15" i="7"/>
  <c r="F12" i="7"/>
  <c r="F11" i="7"/>
  <c r="F10" i="7"/>
  <c r="F9" i="7"/>
  <c r="F8" i="7"/>
</calcChain>
</file>

<file path=xl/sharedStrings.xml><?xml version="1.0" encoding="utf-8"?>
<sst xmlns="http://schemas.openxmlformats.org/spreadsheetml/2006/main" count="1252" uniqueCount="339">
  <si>
    <t>[W]LAN</t>
  </si>
  <si>
    <t>WAN</t>
  </si>
  <si>
    <t>Internet koppeling</t>
  </si>
  <si>
    <t>Beveiliging</t>
  </si>
  <si>
    <t>50Mbps</t>
  </si>
  <si>
    <t>100Mbps</t>
  </si>
  <si>
    <t>500Mbps</t>
  </si>
  <si>
    <t>Switchpoorten</t>
  </si>
  <si>
    <t>Prijs-element</t>
  </si>
  <si>
    <t>Periode #1</t>
  </si>
  <si>
    <t>Periode #2</t>
  </si>
  <si>
    <t>Periode #3</t>
  </si>
  <si>
    <t>1-aug-2017
t/m
31-jul-2018</t>
  </si>
  <si>
    <t>1-aug-2018
t/m
31-jul-2019</t>
  </si>
  <si>
    <t>1-aug-2019
t/m
31-jul-2020</t>
  </si>
  <si>
    <t>1-aug-2020
t/m
31-jul-2021</t>
  </si>
  <si>
    <t>1-aug-2021
t/m
31-jul-2022</t>
  </si>
  <si>
    <t>1-aug-2022
t/m
31-jul-2023</t>
  </si>
  <si>
    <t>1-aug-2023
t/m
31-jul-2024</t>
  </si>
  <si>
    <t>1-aug-2024
t/m
31-jul-2025</t>
  </si>
  <si>
    <t>Transformatie</t>
  </si>
  <si>
    <t>&lt;prijscomponent #1&gt;</t>
  </si>
  <si>
    <t>&lt;prijscomponent #2&gt;</t>
  </si>
  <si>
    <t>&lt;prijscomponent #3&gt;</t>
  </si>
  <si>
    <t>&lt;prijscomponent #4&gt;</t>
  </si>
  <si>
    <t>&lt;prijscomponent #5&gt;</t>
  </si>
  <si>
    <t>Totaal</t>
  </si>
  <si>
    <t>Exit</t>
  </si>
  <si>
    <t>Uurtarief  tijdens kantooruren (in €/uur)</t>
  </si>
  <si>
    <t>Netwerkbeheerder (CCNA niveau of vergelijkbaar)</t>
  </si>
  <si>
    <t>Consultant (CCNA niveau of vergelijkbaar)</t>
  </si>
  <si>
    <t>Architect (CCNE niveau of vergelijkbaar)</t>
  </si>
  <si>
    <t>Projectleider (IPMA-C niveau of vergelijkbaar)</t>
  </si>
  <si>
    <t>Uurtarief buiten kantooruren (in €/uur)</t>
  </si>
  <si>
    <t>Install</t>
  </si>
  <si>
    <t>Move</t>
  </si>
  <si>
    <t>Add</t>
  </si>
  <si>
    <t>Change</t>
  </si>
  <si>
    <t>Delete</t>
  </si>
  <si>
    <t>Kantoorlocatie</t>
  </si>
  <si>
    <t>Magazijn/distrib.center locatie</t>
  </si>
  <si>
    <t xml:space="preserve">Bedrade (LAN) aansluiting (in €/aanvraag) </t>
  </si>
  <si>
    <t>NAC rule (in €/aanvraag)</t>
  </si>
  <si>
    <t>DHCP Scope, incl. options  (in €/aanvraag)</t>
  </si>
  <si>
    <t>DHCP Reservering (in €/aanvraag)</t>
  </si>
  <si>
    <t>Firewall rule (in €/aanvraag)</t>
  </si>
  <si>
    <t>Protocol (filtering) rule (in €/aanvraag)</t>
  </si>
  <si>
    <t>URL (filtering) rule (in €/aanvraag)</t>
  </si>
  <si>
    <t>IPAM registratie (in €/aanvraag)</t>
  </si>
  <si>
    <t>QoS rule (in €/aanvraag)</t>
  </si>
  <si>
    <t>Basis Dienstverlening (in €/maand)</t>
  </si>
  <si>
    <t>[W]LAN (in €/maand)</t>
  </si>
  <si>
    <t>WAN (in €/maand)</t>
  </si>
  <si>
    <t>Internet koppeling (in €/maand)</t>
  </si>
  <si>
    <t>Lokale Internetverbinding (in €/maand)</t>
  </si>
  <si>
    <t>VPN Toegang (in €/maand)</t>
  </si>
  <si>
    <t>Beveiliging (in €/maand)</t>
  </si>
  <si>
    <t>Q1</t>
  </si>
  <si>
    <t>Q2</t>
  </si>
  <si>
    <t>Q3</t>
  </si>
  <si>
    <t>Q4</t>
  </si>
  <si>
    <t>Prijs</t>
  </si>
  <si>
    <t>Aantal</t>
  </si>
  <si>
    <t>Medewerkers</t>
  </si>
  <si>
    <t>Locaties</t>
  </si>
  <si>
    <t>Type C  (99.5% beschikbaarheid)</t>
  </si>
  <si>
    <t>Element</t>
  </si>
  <si>
    <t>Kantoormedewerkers</t>
  </si>
  <si>
    <t>Veldwerkers</t>
  </si>
  <si>
    <t>Bedraad</t>
  </si>
  <si>
    <t>Draadloos</t>
  </si>
  <si>
    <t>Devices op locaties van Enexis</t>
  </si>
  <si>
    <t>Kantoorlocaties</t>
  </si>
  <si>
    <t>Magazijn/Distrib.center</t>
  </si>
  <si>
    <t>Switches</t>
  </si>
  <si>
    <t>Wireless Access Points</t>
  </si>
  <si>
    <t>Jaar #1</t>
  </si>
  <si>
    <t>Jaar #2</t>
  </si>
  <si>
    <t>Jaar #3</t>
  </si>
  <si>
    <t>Jaar #4</t>
  </si>
  <si>
    <t>Azure ExpressRoute</t>
  </si>
  <si>
    <t>VPN Faciliteiten</t>
  </si>
  <si>
    <t>Gebruikers</t>
  </si>
  <si>
    <t>Gebruikers S-2-S</t>
  </si>
  <si>
    <t>Bandbreedte in Mpbs</t>
  </si>
  <si>
    <t>Bandbreedte H-2-S in Mbps</t>
  </si>
  <si>
    <t>Beveiligingsdiensten</t>
  </si>
  <si>
    <t>Internet Koppeling</t>
  </si>
  <si>
    <t>Lokale Internet aansluitingen</t>
  </si>
  <si>
    <t>Locaties / Stations</t>
  </si>
  <si>
    <t>Partners H-2-S</t>
  </si>
  <si>
    <t>AWS DirectRoute</t>
  </si>
  <si>
    <t>Public Cloud Provider #3</t>
  </si>
  <si>
    <t>Line #1 (in Mbps)</t>
  </si>
  <si>
    <t>Line #2 (in Mbps)</t>
  </si>
  <si>
    <t>Draadloos productie</t>
  </si>
  <si>
    <t>Draadloos BYOD</t>
  </si>
  <si>
    <t>Draadloos Gasten</t>
  </si>
  <si>
    <t>Draadloos Barcodescanners</t>
  </si>
  <si>
    <t>Tabblad</t>
  </si>
  <si>
    <t>Inhoud</t>
  </si>
  <si>
    <t>Per maand</t>
  </si>
  <si>
    <t>In Euro</t>
  </si>
  <si>
    <t>Exclusief BTW</t>
  </si>
  <si>
    <t>Exclusief indexatie</t>
  </si>
  <si>
    <t>Inclusief diensten van derden</t>
  </si>
  <si>
    <t>Inclusief alle overhead kosten en opslag percentages</t>
  </si>
  <si>
    <t>Inclusief reiskosten, reisuren en overhead kosten</t>
  </si>
  <si>
    <r>
      <t>WLAN Dekkingsmeting (per m</t>
    </r>
    <r>
      <rPr>
        <b/>
        <vertAlign val="superscript"/>
        <sz val="10"/>
        <color theme="1"/>
        <rFont val="Arial"/>
        <family val="2"/>
      </rPr>
      <t>2</t>
    </r>
    <r>
      <rPr>
        <b/>
        <sz val="10"/>
        <color theme="1"/>
        <rFont val="Arial"/>
        <family val="2"/>
      </rPr>
      <t>) (in €/aanvraag)</t>
    </r>
  </si>
  <si>
    <t>1. Fixed Price</t>
  </si>
  <si>
    <t>Fixed Price voor de eenmalige activiteiten:
a)  Transformatie
b)  Contract Exit</t>
  </si>
  <si>
    <t>Tarieven die gelden voor standaard activiteiten.
De factuur zal worden gebaseerd op het aantal activiteiten die in een kalendermaand zijn uitgevoerd (conform een P*Q model)</t>
  </si>
  <si>
    <t>Standaard uurtarieven voor additionele (op verzoek van Enexis) uitgevoerde werkzaamheden.
  1)  De opgegeven uurtarieven voor werkzaamheden tijdens kantooruren dienen van ma t/m vr te gelden tussen 8.00u en 18.00u.
  2)  De opgegeven uurtarieven voor kantooruren buiten kantooruren gelden voor alle overige tijdvakken, inclusief zon- en feestdagen.
  3)  De opgegeven uurtarieven zijn inclusief reiskosten, reisuren en overhead kosten.</t>
  </si>
  <si>
    <t>&lt;T.b.d.&gt;</t>
  </si>
  <si>
    <t>Beeindigingskosten (conform Std. Aanvraag)</t>
  </si>
  <si>
    <t>Tabblad kleur</t>
  </si>
  <si>
    <t>Betekenis</t>
  </si>
  <si>
    <t>Prijzenblad dat gedurende de looptijd van het contract van kracht is</t>
  </si>
  <si>
    <t>Kentallen t.a.v. de huidige situatie en de tweetal hypothetische casussen gedurende de looptijd van het contract - deze tabbladen worden verwijderd na gunning en vormen geen deel van het contract</t>
  </si>
  <si>
    <t>Invulinstructie</t>
  </si>
  <si>
    <t>Fixed Price</t>
  </si>
  <si>
    <t>Standaard Aanvragen</t>
  </si>
  <si>
    <t>Capaciteit Uurtarieven</t>
  </si>
  <si>
    <t xml:space="preserve">Inclusief alle hardware, software, licenties en personeelskosten </t>
  </si>
  <si>
    <t>Voor alle opgegeven prijzen geldt:</t>
  </si>
  <si>
    <r>
      <t xml:space="preserve">De tekst </t>
    </r>
    <r>
      <rPr>
        <i/>
        <sz val="10"/>
        <color theme="1"/>
        <rFont val="Arial"/>
        <family val="2"/>
      </rPr>
      <t>&lt;prijscomponent #n&gt;</t>
    </r>
    <r>
      <rPr>
        <sz val="10"/>
        <color theme="1"/>
        <rFont val="Arial"/>
        <family val="2"/>
      </rPr>
      <t xml:space="preserve"> is een placeholder; de daadwerkelijke componenten dienen door de Inschrijver te worden bepaald en geprijsd. Het staat de Inschrijver vrij om meer of minder dan 5 componenten op te nemen.</t>
    </r>
  </si>
  <si>
    <t>&lt;T.b.d. #1&gt;</t>
  </si>
  <si>
    <t>&lt;T.b.d. #2&gt;</t>
  </si>
  <si>
    <t>T.b.d. #2&lt;&gt;</t>
  </si>
  <si>
    <r>
      <t xml:space="preserve">De tekst </t>
    </r>
    <r>
      <rPr>
        <i/>
        <sz val="10"/>
        <color theme="1"/>
        <rFont val="Arial"/>
        <family val="2"/>
      </rPr>
      <t>&lt;prijscomponent #n&gt;</t>
    </r>
    <r>
      <rPr>
        <sz val="10"/>
        <color theme="1"/>
        <rFont val="Arial"/>
        <family val="2"/>
      </rPr>
      <t xml:space="preserve"> is een placeholder; de daadwerkelijke componenten dienen door de Inschrijver te worden bepaald en geprijsd. Het staat de Inschrijver vrij om meer of minder dan 5 componenten op te nemen.
De tekst </t>
    </r>
    <r>
      <rPr>
        <i/>
        <sz val="10"/>
        <color theme="1"/>
        <rFont val="Arial"/>
        <family val="2"/>
      </rPr>
      <t xml:space="preserve">&lt;T.B.D. #n&gt; </t>
    </r>
    <r>
      <rPr>
        <sz val="10"/>
        <color theme="1"/>
        <rFont val="Arial"/>
        <family val="2"/>
      </rPr>
      <t xml:space="preserve">is een placeholder. Inschrijver kan hier zelf additionele elementen en bijbehorende prijscomponenten toevoegen (incl. prijs). </t>
    </r>
  </si>
  <si>
    <t>De uurtarieven voor de betreffende rollen dienen te worden opgenomen in dit tabblad</t>
  </si>
  <si>
    <t>Berekening van de som van 3 maandelijkse facturen voor Enexis, als resultaat van de tarieven (zoals benoemd in de tabbladen "Maandelijkse prijzen" en "Standaard Aanvragen") en de Kentallen (zoals benoemd in tabblad "Kentallen - Casus #1")</t>
  </si>
  <si>
    <t>Berekening van de som van 3 maandelijkse facturen voor Enexis, als resultaat van de tarieven (zoals benoemd in de tabbladen "Maandelijkse prijzen" en "Standaard Aanvragen") en de Kentallen (zoals benoemd in tabblad "Kentallen - Casus #2")</t>
  </si>
  <si>
    <t>Maandelijkse prijzen</t>
  </si>
  <si>
    <t>2. Maandelijkse prijzen</t>
  </si>
  <si>
    <t>Berekening van de some van 3 maandfacturen conform het verloop van de casussen - deze tabbladen worden verwijderd na gunning en vormen geen deel van het contract</t>
  </si>
  <si>
    <t>Prijs - Casus #1</t>
  </si>
  <si>
    <t>De prijzen, zoals berekend op basis van P*Q, gebaseerd op de aangegeven "Maandelijkse prijzen", de prijs van de standaard aanvraag "Beeindigingskosten" en de kentallen uit casus #2
De tekst &lt;prijscomponent #n&gt; is een placeholder; de daadwerkelijke componenten dienen identiek te zijn aan de componten zoals de Inschrijver deze opneemt in het tabbladen  "Maandelijkse prijzen" en "Standaard Aanvragen".</t>
  </si>
  <si>
    <t>De prijzen, zoals berekend op basis van P*Q, gebaseerd op de aangegeven "Maandelijkse prijzen", de prijs van de standaard aanvraag "Beeindigingskosten" en de kentallen uit casus #1
De tekst &lt;prijscomponent #n&gt; is een placeholder; de daadwerkelijke componenten dienen identiek te zijn aan de componten zoals de Inschrijver deze opneemt in het tabbladen  "Maandelijkse prijzen" en "Standaard Aanvragen".</t>
  </si>
  <si>
    <t>Toelichting op inhoud van het prijsmodel</t>
  </si>
  <si>
    <t>Opmerking</t>
  </si>
  <si>
    <t>SLA</t>
  </si>
  <si>
    <t>Type</t>
  </si>
  <si>
    <t>Bewoners</t>
  </si>
  <si>
    <t>Status</t>
  </si>
  <si>
    <t>Aansluiting Arnhem - Nieuwe Stationsstraat 10</t>
  </si>
  <si>
    <t>C</t>
  </si>
  <si>
    <t>100 Mbps</t>
  </si>
  <si>
    <t>In productie</t>
  </si>
  <si>
    <t>Aansluiting Breda - Edisonstraat 60</t>
  </si>
  <si>
    <t>B</t>
  </si>
  <si>
    <t>Aansluiting Den Bosch - Orthen 63</t>
  </si>
  <si>
    <t>50 Mbps</t>
  </si>
  <si>
    <t>Aansluiting Den Bosch - Reitscheweg 31</t>
  </si>
  <si>
    <t>200 Mbps</t>
  </si>
  <si>
    <t>Aansluiting Den Bosch De Croon Magistratenlaan 116</t>
  </si>
  <si>
    <t>A</t>
  </si>
  <si>
    <t>Aansluiting Eindhoven - Jan Olieslagersweg 4</t>
  </si>
  <si>
    <t>Aansluiting Eindhoven - Wekkerstraat 25</t>
  </si>
  <si>
    <t>Aansluiting Emmen - Tweede Bokslootweg 1</t>
  </si>
  <si>
    <t>Aansluiting Geleen - Kerenhofsweg 101</t>
  </si>
  <si>
    <t>Aansluiting Groningen - Winschoterdiep 50</t>
  </si>
  <si>
    <t>Aansluiting Helmond Vossenbeemd 92</t>
  </si>
  <si>
    <t>Aansluiting Hengelo - Wegtersweg 3 (en Slachthuisweg 10)</t>
  </si>
  <si>
    <t>Aansluiting Hoogeveen - Voltastraat 16</t>
  </si>
  <si>
    <t>Aansluiting Hoogeveen (De Stroom 18)</t>
  </si>
  <si>
    <t>Aansluiting Kolham - Nobellaan 5</t>
  </si>
  <si>
    <t>Aansluiting Maastricht - Willem Alexanderweg</t>
  </si>
  <si>
    <t>Aansluiting Roermond, Roerderweg 58</t>
  </si>
  <si>
    <t>Aansluiting Tilburg -  Atlasstraat 1</t>
  </si>
  <si>
    <t>Aansluiting Veldhoven, De Run 4211</t>
  </si>
  <si>
    <t>Aansluiting Venlo - Heierkerkweg</t>
  </si>
  <si>
    <t>Aansluiting Weert - Schatbeurderslaan 2</t>
  </si>
  <si>
    <t>Aansluiting Zwolle - Marsweg 5</t>
  </si>
  <si>
    <t>Weert - Schatbeurderslaan 2 (Enexis BVC - Datacenter)</t>
  </si>
  <si>
    <t>20 Mbps</t>
  </si>
  <si>
    <t>Zwolle - Marsweg 5 (Enexis BVC - Datacenter)</t>
  </si>
  <si>
    <t>Amsterdam Paalbergweg (KPN Datacenter)</t>
  </si>
  <si>
    <t>1 Gbps</t>
  </si>
  <si>
    <t>Apeldoorn Fausstraat (KPN Datacenter)</t>
  </si>
  <si>
    <t>Maastricht Enexishuis</t>
  </si>
  <si>
    <t>In aanvraag</t>
  </si>
  <si>
    <t>Roosendaal vervanging Breda</t>
  </si>
  <si>
    <t>DC - In productie</t>
  </si>
  <si>
    <t>Public Cloud connectivitty</t>
  </si>
  <si>
    <t>nvt</t>
  </si>
  <si>
    <t>Den Bosch De Croon Magistratenlaan 116</t>
  </si>
  <si>
    <t>Eindhoven - Jan Olieslagersweg 4</t>
  </si>
  <si>
    <t>Eindhoven - Wekkerstraat 25</t>
  </si>
  <si>
    <t>Groningen - Winschoterdiep 50</t>
  </si>
  <si>
    <t>Maastricht - Willem Alexanderweg</t>
  </si>
  <si>
    <t>Venlo - Heierkerkweg</t>
  </si>
  <si>
    <t>Weert - Schatbeurderslaan 2</t>
  </si>
  <si>
    <t>Zwolle - Marsweg 5</t>
  </si>
  <si>
    <t>Breda - Edisonstraat 60</t>
  </si>
  <si>
    <t>Den Bosch - Reitscheweg 31</t>
  </si>
  <si>
    <t>Emmen - Tweede Bokslootweg 1</t>
  </si>
  <si>
    <t>Hengelo - Wegtersweg 3 (en Slachthuisweg 10)</t>
  </si>
  <si>
    <t>Hoogeveen - Voltastraat 16</t>
  </si>
  <si>
    <t>Kolham - Nobellaan 5</t>
  </si>
  <si>
    <t>Tilburg -  Atlasstraat 1</t>
  </si>
  <si>
    <t>Arnhem - Nieuwe Stationsstraat 10</t>
  </si>
  <si>
    <t>Den Bosch - Orthen 63</t>
  </si>
  <si>
    <t>Geleen - Kerenhofsweg 101</t>
  </si>
  <si>
    <t>Helmond Vossenbeemd 92</t>
  </si>
  <si>
    <t>Hoogeveen (De Stroom 18)</t>
  </si>
  <si>
    <t>Roermond, Roerderweg 58</t>
  </si>
  <si>
    <t>Veldhoven, De Run 4211</t>
  </si>
  <si>
    <t>&lt;Nieuwe Locatie #1&gt;</t>
  </si>
  <si>
    <t>&lt;Nieuwe Locatie #2&gt;</t>
  </si>
  <si>
    <t>&lt;Nieuwe Locatie #3&gt;</t>
  </si>
  <si>
    <t>&lt;Nieuwe Locatie #4&gt;</t>
  </si>
  <si>
    <t>&lt;Nieuwe Locatie #5&gt;</t>
  </si>
  <si>
    <t>&lt;Nieuwe Locatie #6&gt;</t>
  </si>
  <si>
    <t>Locatie</t>
  </si>
  <si>
    <t>&lt;Nieuwe Locatie #7&gt;</t>
  </si>
  <si>
    <t>&lt;Nieuwe Locatie #8&gt;</t>
  </si>
  <si>
    <t>Totale bandbreedte Internet Koppeling (in Mpbs)</t>
  </si>
  <si>
    <t>Beëindingskosten (per dienst of dienstcomponent)</t>
  </si>
  <si>
    <t>IaaS / Private</t>
  </si>
  <si>
    <t>PaaS / Public</t>
  </si>
  <si>
    <t>450Mbps</t>
  </si>
  <si>
    <t>Internet Verkeer vanaf</t>
  </si>
  <si>
    <t>Dienst</t>
  </si>
  <si>
    <t>Omschrijving</t>
  </si>
  <si>
    <t>Basis dienstverlening Managed Services</t>
  </si>
  <si>
    <t>Betalen naar rato van gebruik (P*Q model), waarbij Enexis denkt aan:</t>
  </si>
  <si>
    <r>
      <t>·</t>
    </r>
    <r>
      <rPr>
        <sz val="7"/>
        <color theme="1"/>
        <rFont val="Times New Roman"/>
        <family val="1"/>
      </rPr>
      <t xml:space="preserve">         </t>
    </r>
    <r>
      <rPr>
        <sz val="10"/>
        <color theme="1"/>
        <rFont val="Arial"/>
        <family val="2"/>
      </rPr>
      <t>Prijs per in bedrijf zijnde netwerkswitch per maand;</t>
    </r>
  </si>
  <si>
    <r>
      <t>·</t>
    </r>
    <r>
      <rPr>
        <sz val="7"/>
        <color theme="1"/>
        <rFont val="Times New Roman"/>
        <family val="1"/>
      </rPr>
      <t xml:space="preserve">         </t>
    </r>
    <r>
      <rPr>
        <sz val="10"/>
        <color theme="1"/>
        <rFont val="Arial"/>
        <family val="2"/>
      </rPr>
      <t>Prijs per in bedrijf zijnde Wireless Access Point per maand,</t>
    </r>
  </si>
  <si>
    <t>waarbij Gegadigde ervoor verantwoordelijk is dat de overcapaciteit minimaal is en er nooit meer dan 50% overcapaciteit in bedrijf is.</t>
  </si>
  <si>
    <t>Betalen naar rato van gebruik en kwaliteit (P*Q*Q model), waarbij Enexis denkt aan:</t>
  </si>
  <si>
    <r>
      <t>·</t>
    </r>
    <r>
      <rPr>
        <sz val="7"/>
        <color theme="1"/>
        <rFont val="Times New Roman"/>
        <family val="1"/>
      </rPr>
      <t xml:space="preserve">         </t>
    </r>
    <r>
      <rPr>
        <sz val="10"/>
        <color theme="1"/>
        <rFont val="Arial"/>
        <family val="2"/>
      </rPr>
      <t>Prijs per Mbps capaciteit per kwaliteit per maand, waarbij Gegadigde er te allen tijde voor zorgt dat er niet meer 30% overcapaciteit beschikbaar is;</t>
    </r>
  </si>
  <si>
    <t>De overcapaciteit wordt per kalendermaand bepaald op basis van het hoogst gemeten uurgemiddelde.</t>
  </si>
  <si>
    <r>
      <t>·</t>
    </r>
    <r>
      <rPr>
        <sz val="7"/>
        <color theme="1"/>
        <rFont val="Times New Roman"/>
        <family val="1"/>
      </rPr>
      <t xml:space="preserve">         </t>
    </r>
    <r>
      <rPr>
        <sz val="10"/>
        <color theme="1"/>
        <rFont val="Arial"/>
        <family val="2"/>
      </rPr>
      <t>Prijs per Mbps capaciteit per maand, waarbij Gegadigde er te allen tijde voor zorgt dat er niet meer 30% overcapaciteit beschikbaar is.</t>
    </r>
  </si>
  <si>
    <t>Lokale Internetverbindingen</t>
  </si>
  <si>
    <t>Betalen naar rato van prijs en kwaliteit (P*Q*Q model), waarbij Enexis denkt aan:</t>
  </si>
  <si>
    <r>
      <t>·</t>
    </r>
    <r>
      <rPr>
        <sz val="7"/>
        <color theme="1"/>
        <rFont val="Times New Roman"/>
        <family val="1"/>
      </rPr>
      <t xml:space="preserve">         </t>
    </r>
    <r>
      <rPr>
        <sz val="10"/>
        <color theme="1"/>
        <rFont val="Arial"/>
        <family val="2"/>
      </rPr>
      <t>Prijs per verbinding per kwaliteit per maand</t>
    </r>
  </si>
  <si>
    <t>VPN toegang</t>
  </si>
  <si>
    <r>
      <t>·</t>
    </r>
    <r>
      <rPr>
        <sz val="7"/>
        <color theme="1"/>
        <rFont val="Times New Roman"/>
        <family val="1"/>
      </rPr>
      <t xml:space="preserve">         </t>
    </r>
    <r>
      <rPr>
        <sz val="10"/>
        <color theme="1"/>
        <rFont val="Arial"/>
        <family val="2"/>
      </rPr>
      <t>Prijs per benoemde gebruiker per maand</t>
    </r>
  </si>
  <si>
    <r>
      <t>·</t>
    </r>
    <r>
      <rPr>
        <sz val="7"/>
        <color theme="1"/>
        <rFont val="Times New Roman"/>
        <family val="1"/>
      </rPr>
      <t xml:space="preserve">         </t>
    </r>
    <r>
      <rPr>
        <sz val="10"/>
        <color theme="1"/>
        <rFont val="Arial"/>
        <family val="2"/>
      </rPr>
      <t>Prijs per benoemde gebruiker per maand;</t>
    </r>
  </si>
  <si>
    <r>
      <t>·</t>
    </r>
    <r>
      <rPr>
        <sz val="7"/>
        <color theme="1"/>
        <rFont val="Times New Roman"/>
        <family val="1"/>
      </rPr>
      <t xml:space="preserve">         </t>
    </r>
    <r>
      <rPr>
        <sz val="10"/>
        <color theme="1"/>
        <rFont val="Arial"/>
        <family val="2"/>
      </rPr>
      <t>Prijs per GB data per maand</t>
    </r>
  </si>
  <si>
    <t>Vaste tarieven voor de afhandeling van Standaard Aanvragen, waarbij Enexis hanteert:</t>
  </si>
  <si>
    <r>
      <t>·</t>
    </r>
    <r>
      <rPr>
        <sz val="7"/>
        <color theme="1"/>
        <rFont val="Times New Roman"/>
        <family val="1"/>
      </rPr>
      <t xml:space="preserve">         </t>
    </r>
    <r>
      <rPr>
        <sz val="10"/>
        <color theme="1"/>
        <rFont val="Arial"/>
        <family val="2"/>
      </rPr>
      <t>IMACD van een bedrade aansluiting</t>
    </r>
  </si>
  <si>
    <r>
      <t>·</t>
    </r>
    <r>
      <rPr>
        <sz val="7"/>
        <color theme="1"/>
        <rFont val="Times New Roman"/>
        <family val="1"/>
      </rPr>
      <t xml:space="preserve">         </t>
    </r>
    <r>
      <rPr>
        <sz val="10"/>
        <color theme="1"/>
        <rFont val="Arial"/>
        <family val="2"/>
      </rPr>
      <t>IMACD authenticated device (bijv. scherm in VLAN250) / NAC rule</t>
    </r>
  </si>
  <si>
    <r>
      <t>·</t>
    </r>
    <r>
      <rPr>
        <sz val="7"/>
        <color theme="1"/>
        <rFont val="Times New Roman"/>
        <family val="1"/>
      </rPr>
      <t xml:space="preserve">         </t>
    </r>
    <r>
      <rPr>
        <sz val="10"/>
        <color theme="1"/>
        <rFont val="Arial"/>
        <family val="2"/>
      </rPr>
      <t>IMACD DHCP scope</t>
    </r>
  </si>
  <si>
    <r>
      <t>·</t>
    </r>
    <r>
      <rPr>
        <sz val="7"/>
        <color theme="1"/>
        <rFont val="Times New Roman"/>
        <family val="1"/>
      </rPr>
      <t xml:space="preserve">         </t>
    </r>
    <r>
      <rPr>
        <sz val="10"/>
        <color theme="1"/>
        <rFont val="Arial"/>
        <family val="2"/>
      </rPr>
      <t>IMACD DHCP reservering</t>
    </r>
  </si>
  <si>
    <r>
      <t>·</t>
    </r>
    <r>
      <rPr>
        <sz val="7"/>
        <color theme="1"/>
        <rFont val="Times New Roman"/>
        <family val="1"/>
      </rPr>
      <t xml:space="preserve">         </t>
    </r>
    <r>
      <rPr>
        <sz val="10"/>
        <color theme="1"/>
        <rFont val="Arial"/>
        <family val="2"/>
      </rPr>
      <t>IMACD DHCP option</t>
    </r>
  </si>
  <si>
    <r>
      <t>·</t>
    </r>
    <r>
      <rPr>
        <sz val="7"/>
        <color theme="1"/>
        <rFont val="Times New Roman"/>
        <family val="1"/>
      </rPr>
      <t xml:space="preserve">         </t>
    </r>
    <r>
      <rPr>
        <sz val="10"/>
        <color theme="1"/>
        <rFont val="Arial"/>
        <family val="2"/>
      </rPr>
      <t>IMACD firewall-poort</t>
    </r>
  </si>
  <si>
    <r>
      <t>·</t>
    </r>
    <r>
      <rPr>
        <sz val="7"/>
        <color theme="1"/>
        <rFont val="Times New Roman"/>
        <family val="1"/>
      </rPr>
      <t xml:space="preserve">         </t>
    </r>
    <r>
      <rPr>
        <sz val="10"/>
        <color theme="1"/>
        <rFont val="Arial"/>
        <family val="2"/>
      </rPr>
      <t>IMACD protocol filter</t>
    </r>
  </si>
  <si>
    <r>
      <t>·</t>
    </r>
    <r>
      <rPr>
        <sz val="7"/>
        <color theme="1"/>
        <rFont val="Times New Roman"/>
        <family val="1"/>
      </rPr>
      <t xml:space="preserve">         </t>
    </r>
    <r>
      <rPr>
        <sz val="10"/>
        <color theme="1"/>
        <rFont val="Arial"/>
        <family val="2"/>
      </rPr>
      <t>IMACD (URL) filtering rule</t>
    </r>
  </si>
  <si>
    <r>
      <t>·</t>
    </r>
    <r>
      <rPr>
        <sz val="7"/>
        <color theme="1"/>
        <rFont val="Times New Roman"/>
        <family val="1"/>
      </rPr>
      <t xml:space="preserve">         </t>
    </r>
    <r>
      <rPr>
        <sz val="10"/>
        <color theme="1"/>
        <rFont val="Arial"/>
        <family val="2"/>
      </rPr>
      <t>IMACD IPAM</t>
    </r>
  </si>
  <si>
    <r>
      <t>·</t>
    </r>
    <r>
      <rPr>
        <sz val="7"/>
        <color theme="1"/>
        <rFont val="Times New Roman"/>
        <family val="1"/>
      </rPr>
      <t xml:space="preserve">         </t>
    </r>
    <r>
      <rPr>
        <sz val="10"/>
        <color theme="1"/>
        <rFont val="Arial"/>
        <family val="2"/>
      </rPr>
      <t>WLAN dekkingsmeting (/m</t>
    </r>
    <r>
      <rPr>
        <vertAlign val="superscript"/>
        <sz val="10"/>
        <color theme="1"/>
        <rFont val="Arial"/>
        <family val="2"/>
      </rPr>
      <t>2</t>
    </r>
    <r>
      <rPr>
        <sz val="10"/>
        <color theme="1"/>
        <rFont val="Arial"/>
        <family val="2"/>
      </rPr>
      <t xml:space="preserve">) </t>
    </r>
  </si>
  <si>
    <r>
      <t>o</t>
    </r>
    <r>
      <rPr>
        <sz val="7"/>
        <color theme="1"/>
        <rFont val="Times New Roman"/>
        <family val="1"/>
      </rPr>
      <t xml:space="preserve">    </t>
    </r>
    <r>
      <rPr>
        <sz val="10"/>
        <color theme="1"/>
        <rFont val="Arial"/>
        <family val="2"/>
      </rPr>
      <t>Kantoorlocaties</t>
    </r>
  </si>
  <si>
    <r>
      <t>o</t>
    </r>
    <r>
      <rPr>
        <sz val="7"/>
        <color theme="1"/>
        <rFont val="Times New Roman"/>
        <family val="1"/>
      </rPr>
      <t xml:space="preserve">    </t>
    </r>
    <r>
      <rPr>
        <sz val="10"/>
        <color theme="1"/>
        <rFont val="Arial"/>
        <family val="2"/>
      </rPr>
      <t>Magazijn/distributiecenter locaties</t>
    </r>
  </si>
  <si>
    <r>
      <t>·</t>
    </r>
    <r>
      <rPr>
        <sz val="7"/>
        <color theme="1"/>
        <rFont val="Times New Roman"/>
        <family val="1"/>
      </rPr>
      <t xml:space="preserve">         </t>
    </r>
    <r>
      <rPr>
        <sz val="10"/>
        <color theme="1"/>
        <rFont val="Arial"/>
        <family val="2"/>
      </rPr>
      <t>IMACD QoS parameters</t>
    </r>
  </si>
  <si>
    <r>
      <t>·</t>
    </r>
    <r>
      <rPr>
        <sz val="7"/>
        <color theme="1"/>
        <rFont val="Times New Roman"/>
        <family val="1"/>
      </rPr>
      <t xml:space="preserve">         </t>
    </r>
    <r>
      <rPr>
        <sz val="10"/>
        <color theme="1"/>
        <rFont val="Arial"/>
        <family val="2"/>
      </rPr>
      <t>…</t>
    </r>
  </si>
  <si>
    <t>Niet-Standaard Aanvragen</t>
  </si>
  <si>
    <t>Het opstellen en uitbrengen van offerte(s) is onderdeel van de standaard dienstverlening en wordt door Enexis niet separaat afgerekend.</t>
  </si>
  <si>
    <r>
      <t>Zie tabblad "</t>
    </r>
    <r>
      <rPr>
        <i/>
        <sz val="10"/>
        <color theme="1"/>
        <rFont val="Arial"/>
        <family val="2"/>
      </rPr>
      <t>Wensen Enexis inzake prijsmodel</t>
    </r>
    <r>
      <rPr>
        <sz val="10"/>
        <color theme="1"/>
        <rFont val="Arial"/>
        <family val="2"/>
      </rPr>
      <t>" voor een meer gedetailleerde toelichting over de wijze waarop Enexis het prijsmodel wil inrichten</t>
    </r>
  </si>
  <si>
    <t>Prijs per maand voor Managed Services (bijv. account team, Process en Service Management, generieke tooling), waarbij Enexis denkt aan maximaal 120k€ per jaar.</t>
  </si>
  <si>
    <t>Anti-DDoS (in €/maand)</t>
  </si>
  <si>
    <t>Advance Network Monitoring (in €/maand)</t>
  </si>
  <si>
    <t>3. Optionele Diensten</t>
  </si>
  <si>
    <t>Tarieven die gelden voor de maandelijkse facturatie.
Het betreft de prijzen voor iedere individuele dienstencomponent; de factuur zal worden gebaseerd op het aantal componenten dat in een kalendermaand is afgenomen (conform een P*Q model) met als peildatum de 15e dag van de maand.</t>
  </si>
  <si>
    <t>Tarieven die gelden voor de facturatie van de optionele diensten.
Het betreft de prijzen voor iedere individuele dienstencomponent; de factuur zal worden gebaseerd op het aantal componenten dat in een kalendermaand is afgenomen (conform een P*Q model) met als peildatum de 15e dag van de maand.</t>
  </si>
  <si>
    <t>4. Standaard Aanvragen</t>
  </si>
  <si>
    <t>5. Capaciteit Uurtarieven</t>
  </si>
  <si>
    <t>6. Kentallen - Huidige situatie</t>
  </si>
  <si>
    <t>7. Kentallen - Casus #1</t>
  </si>
  <si>
    <t>8. Kentallen - Casus #2</t>
  </si>
  <si>
    <t>9. Prijs - Casus #1</t>
  </si>
  <si>
    <t>10. Prijs - Casus #2</t>
  </si>
  <si>
    <t>Kentallen m.b.t. de huidige situatie (peildatum 1-april-2016), als toelichting op de omvang van de diensten zoals beschreven in Bijlage 05 Huidige Situatie ICT Netwerk</t>
  </si>
  <si>
    <t>Kentallen m.b.t. een hypothetische ontwikkeling van de omvang van de Diensten als toelichting Bijlage 06 Toekomstige Situatie ICT Netwerk. In deze casus is een afname geschetst conform de bijlage.</t>
  </si>
  <si>
    <t>Kentallen m.b.t. een hypothetische ontwikkeling van de omvang van de Diensten. In deze casus is een scenario geschetst waarin een variatie plaatsvindt in de omvang van de Diensten, zonder daarbij te komen tot de realisatie van de Doelarchitectuur zoals beschreven in Bijlage 06 Toekomstige Situatie ICT Netwerk</t>
  </si>
  <si>
    <t>Optionele Diensten</t>
  </si>
  <si>
    <t>(zie ook Bijlage 05 Huidige Situatie ICT Netwerk)</t>
  </si>
  <si>
    <t>1.1</t>
  </si>
  <si>
    <t>1.2</t>
  </si>
  <si>
    <t>1.3</t>
  </si>
  <si>
    <t>1.4</t>
  </si>
  <si>
    <t>1.5</t>
  </si>
  <si>
    <t>2.1</t>
  </si>
  <si>
    <t>2.2</t>
  </si>
  <si>
    <t>2.3</t>
  </si>
  <si>
    <t>2.4</t>
  </si>
  <si>
    <t>2.5</t>
  </si>
  <si>
    <t>3.1</t>
  </si>
  <si>
    <t>3.2</t>
  </si>
  <si>
    <t>3.3</t>
  </si>
  <si>
    <t>3.4</t>
  </si>
  <si>
    <t>3.5</t>
  </si>
  <si>
    <t>4.1</t>
  </si>
  <si>
    <t>4.2</t>
  </si>
  <si>
    <t>4.3</t>
  </si>
  <si>
    <t>4.4</t>
  </si>
  <si>
    <t>4.5</t>
  </si>
  <si>
    <t>5.1</t>
  </si>
  <si>
    <t>5.2</t>
  </si>
  <si>
    <t>5.3</t>
  </si>
  <si>
    <t>5.4</t>
  </si>
  <si>
    <t>5.5</t>
  </si>
  <si>
    <t>6.1</t>
  </si>
  <si>
    <t>6.2</t>
  </si>
  <si>
    <t>6.3</t>
  </si>
  <si>
    <t>6.4</t>
  </si>
  <si>
    <t>6.5</t>
  </si>
  <si>
    <t>7.1</t>
  </si>
  <si>
    <t>7.2</t>
  </si>
  <si>
    <t>7.3</t>
  </si>
  <si>
    <t>7.4</t>
  </si>
  <si>
    <t>7.5</t>
  </si>
  <si>
    <t>8.1</t>
  </si>
  <si>
    <t>8.2</t>
  </si>
  <si>
    <t>8.3</t>
  </si>
  <si>
    <t>8.4</t>
  </si>
  <si>
    <t>8.5</t>
  </si>
  <si>
    <t>9.1</t>
  </si>
  <si>
    <t>9.2</t>
  </si>
  <si>
    <t>9.3</t>
  </si>
  <si>
    <t>9.4</t>
  </si>
  <si>
    <t>9.5</t>
  </si>
  <si>
    <t>10.1</t>
  </si>
  <si>
    <t>10.2</t>
  </si>
  <si>
    <t>11.1</t>
  </si>
  <si>
    <t>11.2</t>
  </si>
  <si>
    <t>Bedrade (LAN) aansluiting</t>
  </si>
  <si>
    <t>NAC rule</t>
  </si>
  <si>
    <t xml:space="preserve">DHCP Scope, incl. options </t>
  </si>
  <si>
    <t>DHCP Reservering</t>
  </si>
  <si>
    <t>Firewall rule</t>
  </si>
  <si>
    <t>Protocol (filtering) rule</t>
  </si>
  <si>
    <t>URL (filtering) rule</t>
  </si>
  <si>
    <t>IPAM registratie</t>
  </si>
  <si>
    <t>QoS rule</t>
  </si>
  <si>
    <t>WLAN Dekkingsmeting (in m2)</t>
  </si>
  <si>
    <t>Afhandeling Standaard Aanvragen</t>
  </si>
  <si>
    <t>Type A  (99.99% beschikbaarheid)</t>
  </si>
  <si>
    <t>Type B  (99.95% beschikbaarheid)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</si>
</sst>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 #,##0.00_ ;_ &quot;€&quot;\ * \-#,##0.00_ ;_ &quot;€&quot;\ * &quot;-&quot;??_ ;_ @_ "/>
    <numFmt numFmtId="43" formatCode="_ * #,##0.00_ ;_ * \-#,##0.00_ ;_ * &quot;-&quot;??_ ;_ @_ "/>
    <numFmt numFmtId="164" formatCode="_ * #,##0_ ;_ * \-#,##0_ ;_ * &quot;-&quot;??_ ;_ @_ "/>
    <numFmt numFmtId="165" formatCode="_-* #,##0.00_-;_-* #,##0.00\-;_-* &quot;-&quot;??_-;_-@_-"/>
  </numFmts>
  <fonts count="15"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color theme="1"/>
      <name val="Arial"/>
      <family val="2"/>
    </font>
    <font>
      <i/>
      <sz val="10"/>
      <color theme="1"/>
      <name val="Arial"/>
      <family val="2"/>
    </font>
    <font>
      <b/>
      <i/>
      <sz val="10"/>
      <color theme="1"/>
      <name val="Arial"/>
      <family val="2"/>
    </font>
    <font>
      <b/>
      <vertAlign val="superscript"/>
      <sz val="10"/>
      <color theme="1"/>
      <name val="Arial"/>
      <family val="2"/>
    </font>
    <font>
      <b/>
      <sz val="10"/>
      <color theme="0"/>
      <name val="Arial"/>
      <family val="2"/>
    </font>
    <font>
      <i/>
      <sz val="10"/>
      <name val="Arial"/>
      <family val="2"/>
    </font>
    <font>
      <b/>
      <sz val="10"/>
      <color rgb="FF000000"/>
      <name val="Arial"/>
      <family val="2"/>
    </font>
    <font>
      <sz val="10"/>
      <color theme="1"/>
      <name val="Symbol"/>
      <family val="1"/>
      <charset val="2"/>
    </font>
    <font>
      <sz val="7"/>
      <color theme="1"/>
      <name val="Times New Roman"/>
      <family val="1"/>
    </font>
    <font>
      <vertAlign val="superscript"/>
      <sz val="10"/>
      <color theme="1"/>
      <name val="Arial"/>
      <family val="2"/>
    </font>
    <font>
      <sz val="10"/>
      <color theme="1"/>
      <name val="Courier New"/>
      <family val="3"/>
    </font>
  </fonts>
  <fills count="1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darkUp">
        <bgColor theme="9" tint="0.79998168889431442"/>
      </patternFill>
    </fill>
    <fill>
      <patternFill patternType="darkUp">
        <bgColor theme="9" tint="0.59999389629810485"/>
      </patternFill>
    </fill>
    <fill>
      <patternFill patternType="solid">
        <fgColor indexed="6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1"/>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0"/>
        <bgColor indexed="64"/>
      </patternFill>
    </fill>
    <fill>
      <patternFill patternType="solid">
        <fgColor rgb="FFA6A6A6"/>
        <bgColor indexed="64"/>
      </patternFill>
    </fill>
    <fill>
      <patternFill patternType="solid">
        <fgColor theme="4"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0" fontId="2" fillId="0" borderId="0"/>
    <xf numFmtId="165" fontId="2" fillId="0" borderId="0" applyFont="0" applyFill="0" applyBorder="0" applyAlignment="0" applyProtection="0"/>
  </cellStyleXfs>
  <cellXfs count="213">
    <xf numFmtId="0" fontId="0" fillId="0" borderId="0" xfId="0"/>
    <xf numFmtId="15" fontId="3" fillId="0" borderId="8" xfId="0" applyNumberFormat="1" applyFont="1" applyBorder="1" applyAlignment="1">
      <alignment horizontal="center" vertical="center" wrapText="1"/>
    </xf>
    <xf numFmtId="15" fontId="3" fillId="0" borderId="6" xfId="0" applyNumberFormat="1" applyFont="1" applyBorder="1" applyAlignment="1">
      <alignment horizontal="center" vertical="center" wrapText="1"/>
    </xf>
    <xf numFmtId="0" fontId="3" fillId="0" borderId="0" xfId="0" applyFont="1"/>
    <xf numFmtId="0" fontId="3" fillId="0" borderId="1" xfId="0" applyFont="1" applyBorder="1"/>
    <xf numFmtId="0" fontId="3" fillId="0" borderId="3" xfId="0" applyFont="1" applyBorder="1"/>
    <xf numFmtId="0" fontId="3" fillId="0" borderId="2" xfId="0" applyFont="1" applyBorder="1" applyAlignment="1">
      <alignment horizontal="right"/>
    </xf>
    <xf numFmtId="0" fontId="3" fillId="0" borderId="7" xfId="0" applyFont="1" applyBorder="1" applyAlignment="1">
      <alignment horizontal="right"/>
    </xf>
    <xf numFmtId="0" fontId="3" fillId="0" borderId="6" xfId="0" applyFont="1" applyBorder="1"/>
    <xf numFmtId="0" fontId="3" fillId="0" borderId="5" xfId="0" applyFont="1" applyBorder="1"/>
    <xf numFmtId="0" fontId="3" fillId="0" borderId="13" xfId="0" applyFont="1" applyBorder="1"/>
    <xf numFmtId="0" fontId="3" fillId="0" borderId="14" xfId="0" applyFont="1" applyBorder="1"/>
    <xf numFmtId="164" fontId="3" fillId="0" borderId="27" xfId="2" applyNumberFormat="1" applyFont="1" applyBorder="1" applyAlignment="1">
      <alignment horizontal="center"/>
    </xf>
    <xf numFmtId="44" fontId="3" fillId="0" borderId="15" xfId="1" applyFont="1" applyBorder="1" applyAlignment="1">
      <alignment horizontal="center"/>
    </xf>
    <xf numFmtId="44" fontId="3" fillId="0" borderId="26" xfId="1" applyFont="1" applyBorder="1" applyAlignment="1">
      <alignment horizontal="center"/>
    </xf>
    <xf numFmtId="164" fontId="3" fillId="0" borderId="27" xfId="2" applyNumberFormat="1" applyFont="1" applyBorder="1"/>
    <xf numFmtId="44" fontId="3" fillId="0" borderId="15" xfId="1" applyFont="1" applyBorder="1"/>
    <xf numFmtId="0" fontId="3" fillId="0" borderId="19" xfId="0" applyFont="1" applyBorder="1" applyAlignment="1">
      <alignment horizontal="left"/>
    </xf>
    <xf numFmtId="0" fontId="3" fillId="0" borderId="20" xfId="0" applyFont="1" applyBorder="1" applyAlignment="1">
      <alignment horizontal="left"/>
    </xf>
    <xf numFmtId="0" fontId="3" fillId="0" borderId="21" xfId="0" applyFont="1" applyBorder="1" applyAlignment="1">
      <alignment horizontal="right"/>
    </xf>
    <xf numFmtId="0" fontId="3" fillId="0" borderId="19" xfId="0" applyFont="1" applyBorder="1"/>
    <xf numFmtId="0" fontId="3" fillId="0" borderId="14" xfId="0" applyFont="1" applyFill="1" applyBorder="1"/>
    <xf numFmtId="164" fontId="3" fillId="3" borderId="27" xfId="2" applyNumberFormat="1" applyFont="1" applyFill="1" applyBorder="1" applyAlignment="1">
      <alignment horizontal="center"/>
    </xf>
    <xf numFmtId="44" fontId="3" fillId="3" borderId="15" xfId="1" applyFont="1" applyFill="1" applyBorder="1" applyAlignment="1">
      <alignment horizontal="center"/>
    </xf>
    <xf numFmtId="44" fontId="3" fillId="8" borderId="26" xfId="1" applyFont="1" applyFill="1" applyBorder="1" applyAlignment="1">
      <alignment horizontal="center" wrapText="1"/>
    </xf>
    <xf numFmtId="0" fontId="3" fillId="3" borderId="11" xfId="0" applyFont="1" applyFill="1" applyBorder="1"/>
    <xf numFmtId="44" fontId="3" fillId="3" borderId="12" xfId="1" applyFont="1" applyFill="1" applyBorder="1"/>
    <xf numFmtId="0" fontId="3" fillId="0" borderId="9" xfId="0" applyFont="1" applyBorder="1"/>
    <xf numFmtId="0" fontId="3" fillId="3" borderId="1" xfId="0" applyFont="1" applyFill="1" applyBorder="1"/>
    <xf numFmtId="0" fontId="5" fillId="3" borderId="3" xfId="0" applyFont="1" applyFill="1" applyBorder="1"/>
    <xf numFmtId="0" fontId="3" fillId="3" borderId="2" xfId="0" applyFont="1" applyFill="1" applyBorder="1"/>
    <xf numFmtId="164" fontId="3" fillId="3" borderId="31" xfId="2" applyNumberFormat="1" applyFont="1" applyFill="1" applyBorder="1" applyAlignment="1">
      <alignment horizontal="center"/>
    </xf>
    <xf numFmtId="44" fontId="3" fillId="3" borderId="4" xfId="1" applyFont="1" applyFill="1" applyBorder="1" applyAlignment="1">
      <alignment horizontal="center"/>
    </xf>
    <xf numFmtId="44" fontId="3" fillId="8" borderId="33" xfId="1" applyFont="1" applyFill="1" applyBorder="1" applyAlignment="1">
      <alignment horizontal="center"/>
    </xf>
    <xf numFmtId="164" fontId="3" fillId="3" borderId="31" xfId="2" applyNumberFormat="1" applyFont="1" applyFill="1" applyBorder="1"/>
    <xf numFmtId="44" fontId="3" fillId="3" borderId="4" xfId="1" applyFont="1" applyFill="1" applyBorder="1"/>
    <xf numFmtId="0" fontId="3" fillId="0" borderId="2" xfId="0" applyFont="1" applyBorder="1"/>
    <xf numFmtId="164" fontId="3" fillId="7" borderId="31" xfId="2" applyNumberFormat="1" applyFont="1" applyFill="1" applyBorder="1" applyAlignment="1">
      <alignment horizontal="center"/>
    </xf>
    <xf numFmtId="44" fontId="3" fillId="7" borderId="4" xfId="1" applyFont="1" applyFill="1" applyBorder="1" applyAlignment="1">
      <alignment horizontal="center"/>
    </xf>
    <xf numFmtId="44" fontId="3" fillId="7" borderId="33" xfId="1" applyFont="1" applyFill="1" applyBorder="1" applyAlignment="1">
      <alignment horizontal="center"/>
    </xf>
    <xf numFmtId="164" fontId="3" fillId="7" borderId="31" xfId="2" applyNumberFormat="1" applyFont="1" applyFill="1" applyBorder="1"/>
    <xf numFmtId="44" fontId="3" fillId="7" borderId="4" xfId="1" applyFont="1" applyFill="1" applyBorder="1"/>
    <xf numFmtId="164" fontId="3" fillId="0" borderId="31" xfId="2" applyNumberFormat="1" applyFont="1" applyBorder="1" applyAlignment="1">
      <alignment horizontal="center"/>
    </xf>
    <xf numFmtId="44" fontId="3" fillId="0" borderId="4" xfId="1" applyFont="1" applyBorder="1" applyAlignment="1">
      <alignment horizontal="center"/>
    </xf>
    <xf numFmtId="44" fontId="3" fillId="0" borderId="33" xfId="1" applyFont="1" applyBorder="1" applyAlignment="1">
      <alignment horizontal="center"/>
    </xf>
    <xf numFmtId="164" fontId="3" fillId="0" borderId="31" xfId="2" applyNumberFormat="1" applyFont="1" applyBorder="1"/>
    <xf numFmtId="44" fontId="3" fillId="0" borderId="4" xfId="1" applyFont="1" applyBorder="1"/>
    <xf numFmtId="0" fontId="3" fillId="0" borderId="35" xfId="0" applyFont="1" applyBorder="1"/>
    <xf numFmtId="0" fontId="3" fillId="0" borderId="7" xfId="0" applyFont="1" applyBorder="1"/>
    <xf numFmtId="0" fontId="3" fillId="0" borderId="5" xfId="0" applyFont="1" applyBorder="1" applyAlignment="1">
      <alignment horizontal="left"/>
    </xf>
    <xf numFmtId="0" fontId="3" fillId="0" borderId="13" xfId="0" applyFont="1" applyBorder="1" applyAlignment="1">
      <alignment horizontal="left"/>
    </xf>
    <xf numFmtId="164" fontId="3" fillId="0" borderId="5" xfId="2" applyNumberFormat="1" applyFont="1" applyBorder="1" applyAlignment="1">
      <alignment horizontal="center"/>
    </xf>
    <xf numFmtId="164" fontId="3" fillId="0" borderId="13" xfId="2" applyNumberFormat="1" applyFont="1" applyBorder="1" applyAlignment="1">
      <alignment horizontal="center"/>
    </xf>
    <xf numFmtId="164" fontId="3" fillId="0" borderId="36" xfId="2" applyNumberFormat="1" applyFont="1" applyBorder="1" applyAlignment="1">
      <alignment horizontal="center"/>
    </xf>
    <xf numFmtId="0" fontId="3" fillId="0" borderId="26" xfId="0" applyFont="1" applyBorder="1"/>
    <xf numFmtId="0" fontId="3" fillId="0" borderId="20" xfId="0" applyFont="1" applyBorder="1"/>
    <xf numFmtId="164" fontId="3" fillId="0" borderId="37" xfId="2" applyNumberFormat="1" applyFont="1" applyBorder="1" applyAlignment="1">
      <alignment horizontal="center"/>
    </xf>
    <xf numFmtId="164" fontId="3" fillId="0" borderId="19" xfId="2" applyNumberFormat="1" applyFont="1" applyBorder="1" applyAlignment="1">
      <alignment horizontal="center"/>
    </xf>
    <xf numFmtId="164" fontId="3" fillId="0" borderId="20" xfId="2" applyNumberFormat="1" applyFont="1" applyBorder="1" applyAlignment="1">
      <alignment horizontal="center"/>
    </xf>
    <xf numFmtId="164" fontId="3" fillId="0" borderId="38" xfId="2" applyNumberFormat="1" applyFont="1" applyBorder="1" applyAlignment="1">
      <alignment horizontal="center"/>
    </xf>
    <xf numFmtId="0" fontId="3" fillId="0" borderId="14" xfId="0" applyFont="1" applyBorder="1" applyAlignment="1">
      <alignment horizontal="right"/>
    </xf>
    <xf numFmtId="164" fontId="3" fillId="2" borderId="27" xfId="2" applyNumberFormat="1" applyFont="1" applyFill="1" applyBorder="1" applyAlignment="1">
      <alignment horizontal="center"/>
    </xf>
    <xf numFmtId="164" fontId="3" fillId="2" borderId="5" xfId="2" applyNumberFormat="1" applyFont="1" applyFill="1" applyBorder="1" applyAlignment="1">
      <alignment horizontal="center"/>
    </xf>
    <xf numFmtId="164" fontId="3" fillId="2" borderId="13" xfId="2" applyNumberFormat="1" applyFont="1" applyFill="1" applyBorder="1" applyAlignment="1">
      <alignment horizontal="center"/>
    </xf>
    <xf numFmtId="164" fontId="3" fillId="2" borderId="36" xfId="2" applyNumberFormat="1" applyFont="1" applyFill="1" applyBorder="1" applyAlignment="1">
      <alignment horizontal="center"/>
    </xf>
    <xf numFmtId="0" fontId="3" fillId="2" borderId="11" xfId="0" applyFont="1" applyFill="1" applyBorder="1"/>
    <xf numFmtId="164" fontId="3" fillId="2" borderId="29" xfId="2" applyNumberFormat="1" applyFont="1" applyFill="1" applyBorder="1" applyAlignment="1">
      <alignment horizontal="center"/>
    </xf>
    <xf numFmtId="164" fontId="3" fillId="2" borderId="9" xfId="2" applyNumberFormat="1" applyFont="1" applyFill="1" applyBorder="1" applyAlignment="1">
      <alignment horizontal="center"/>
    </xf>
    <xf numFmtId="164" fontId="3" fillId="2" borderId="10" xfId="2" applyNumberFormat="1" applyFont="1" applyFill="1" applyBorder="1" applyAlignment="1">
      <alignment horizontal="center"/>
    </xf>
    <xf numFmtId="164" fontId="3" fillId="2" borderId="39" xfId="2" applyNumberFormat="1" applyFont="1" applyFill="1" applyBorder="1" applyAlignment="1">
      <alignment horizontal="center"/>
    </xf>
    <xf numFmtId="0" fontId="3" fillId="2" borderId="1" xfId="0" applyFont="1" applyFill="1" applyBorder="1"/>
    <xf numFmtId="0" fontId="5" fillId="2" borderId="3" xfId="0" applyFont="1" applyFill="1" applyBorder="1"/>
    <xf numFmtId="0" fontId="3" fillId="2" borderId="2" xfId="0" applyFont="1" applyFill="1" applyBorder="1"/>
    <xf numFmtId="164" fontId="3" fillId="2" borderId="31" xfId="2" applyNumberFormat="1" applyFont="1" applyFill="1" applyBorder="1" applyAlignment="1">
      <alignment horizontal="center"/>
    </xf>
    <xf numFmtId="164" fontId="3" fillId="2" borderId="1" xfId="2" applyNumberFormat="1" applyFont="1" applyFill="1" applyBorder="1" applyAlignment="1">
      <alignment horizontal="center"/>
    </xf>
    <xf numFmtId="164" fontId="3" fillId="2" borderId="3" xfId="2" applyNumberFormat="1" applyFont="1" applyFill="1" applyBorder="1" applyAlignment="1">
      <alignment horizontal="center"/>
    </xf>
    <xf numFmtId="164" fontId="3" fillId="2" borderId="40" xfId="2" applyNumberFormat="1" applyFont="1" applyFill="1" applyBorder="1" applyAlignment="1">
      <alignment horizontal="center"/>
    </xf>
    <xf numFmtId="164" fontId="3" fillId="0" borderId="1" xfId="2" applyNumberFormat="1" applyFont="1" applyBorder="1" applyAlignment="1">
      <alignment horizontal="center"/>
    </xf>
    <xf numFmtId="164" fontId="3" fillId="0" borderId="3" xfId="2" applyNumberFormat="1" applyFont="1" applyBorder="1" applyAlignment="1">
      <alignment horizontal="center"/>
    </xf>
    <xf numFmtId="164" fontId="3" fillId="0" borderId="40" xfId="2" applyNumberFormat="1" applyFont="1" applyBorder="1" applyAlignment="1">
      <alignment horizontal="center"/>
    </xf>
    <xf numFmtId="0" fontId="5" fillId="2" borderId="3" xfId="0" applyFont="1" applyFill="1" applyBorder="1" applyAlignment="1">
      <alignment wrapText="1"/>
    </xf>
    <xf numFmtId="0" fontId="3" fillId="0" borderId="15" xfId="0" applyFont="1" applyBorder="1"/>
    <xf numFmtId="44" fontId="3" fillId="3" borderId="9" xfId="1" applyFont="1" applyFill="1" applyBorder="1"/>
    <xf numFmtId="44" fontId="3" fillId="5" borderId="9" xfId="1" applyFont="1" applyFill="1" applyBorder="1"/>
    <xf numFmtId="44" fontId="3" fillId="3" borderId="1" xfId="1" applyFont="1" applyFill="1" applyBorder="1"/>
    <xf numFmtId="44" fontId="3" fillId="5" borderId="1" xfId="1" applyFont="1" applyFill="1" applyBorder="1"/>
    <xf numFmtId="44" fontId="3" fillId="0" borderId="1" xfId="1" applyFont="1" applyBorder="1"/>
    <xf numFmtId="0" fontId="3" fillId="0" borderId="4" xfId="0" applyFont="1" applyBorder="1"/>
    <xf numFmtId="44" fontId="3" fillId="7" borderId="1" xfId="1" applyFont="1" applyFill="1" applyBorder="1"/>
    <xf numFmtId="0" fontId="4" fillId="4" borderId="1" xfId="0" applyFont="1" applyFill="1" applyBorder="1"/>
    <xf numFmtId="0" fontId="3" fillId="4" borderId="3" xfId="0" applyFont="1" applyFill="1" applyBorder="1"/>
    <xf numFmtId="0" fontId="3" fillId="4" borderId="2" xfId="0" applyFont="1" applyFill="1" applyBorder="1"/>
    <xf numFmtId="44" fontId="3" fillId="6" borderId="4" xfId="1" applyFont="1" applyFill="1" applyBorder="1"/>
    <xf numFmtId="44" fontId="3" fillId="6" borderId="1" xfId="1" applyFont="1" applyFill="1" applyBorder="1"/>
    <xf numFmtId="0" fontId="4" fillId="3" borderId="9" xfId="0" applyFont="1" applyFill="1" applyBorder="1"/>
    <xf numFmtId="0" fontId="3" fillId="3" borderId="10" xfId="0" applyFont="1" applyFill="1" applyBorder="1"/>
    <xf numFmtId="44" fontId="3" fillId="4" borderId="4" xfId="1" applyFont="1" applyFill="1" applyBorder="1"/>
    <xf numFmtId="44" fontId="3" fillId="5" borderId="4" xfId="1" applyFont="1" applyFill="1" applyBorder="1"/>
    <xf numFmtId="0" fontId="3" fillId="0" borderId="0" xfId="0" applyFont="1" applyBorder="1"/>
    <xf numFmtId="0" fontId="3" fillId="0" borderId="0" xfId="0" applyFont="1" applyBorder="1" applyAlignment="1">
      <alignment wrapText="1"/>
    </xf>
    <xf numFmtId="0" fontId="8" fillId="11" borderId="1" xfId="0" applyFont="1" applyFill="1" applyBorder="1"/>
    <xf numFmtId="0" fontId="8" fillId="11" borderId="1" xfId="0" applyFont="1" applyFill="1" applyBorder="1" applyAlignment="1">
      <alignment wrapText="1"/>
    </xf>
    <xf numFmtId="0" fontId="3" fillId="0" borderId="1" xfId="0" applyFont="1" applyBorder="1" applyAlignment="1">
      <alignment vertical="top"/>
    </xf>
    <xf numFmtId="0" fontId="3" fillId="0" borderId="1" xfId="0" applyFont="1" applyBorder="1" applyAlignment="1">
      <alignment vertical="top" wrapText="1"/>
    </xf>
    <xf numFmtId="0" fontId="3" fillId="0" borderId="1" xfId="0" applyFont="1" applyBorder="1" applyAlignment="1">
      <alignment wrapText="1"/>
    </xf>
    <xf numFmtId="0" fontId="3" fillId="12" borderId="1" xfId="0" applyFont="1" applyFill="1" applyBorder="1"/>
    <xf numFmtId="0" fontId="3" fillId="9" borderId="1" xfId="0" applyFont="1" applyFill="1" applyBorder="1"/>
    <xf numFmtId="0" fontId="3" fillId="13" borderId="1" xfId="0" applyFont="1" applyFill="1" applyBorder="1"/>
    <xf numFmtId="0" fontId="3" fillId="10" borderId="1" xfId="0" applyFont="1" applyFill="1" applyBorder="1"/>
    <xf numFmtId="0" fontId="2" fillId="14" borderId="1" xfId="0" applyFont="1" applyFill="1" applyBorder="1" applyAlignment="1">
      <alignment vertical="top"/>
    </xf>
    <xf numFmtId="0" fontId="5" fillId="3" borderId="1" xfId="0" applyFont="1" applyFill="1" applyBorder="1"/>
    <xf numFmtId="0" fontId="5" fillId="0" borderId="1" xfId="0" applyFont="1" applyBorder="1"/>
    <xf numFmtId="0" fontId="5" fillId="0" borderId="3" xfId="0" applyFont="1" applyBorder="1"/>
    <xf numFmtId="0" fontId="0" fillId="0" borderId="0" xfId="0" applyFont="1" applyFill="1" applyBorder="1" applyAlignment="1">
      <alignment horizontal="center" vertical="top"/>
    </xf>
    <xf numFmtId="0" fontId="4" fillId="2" borderId="3" xfId="0" applyFont="1" applyFill="1" applyBorder="1" applyAlignment="1"/>
    <xf numFmtId="164" fontId="3" fillId="2" borderId="14" xfId="2" applyNumberFormat="1" applyFont="1" applyFill="1" applyBorder="1" applyAlignment="1">
      <alignment horizontal="center" vertical="center"/>
    </xf>
    <xf numFmtId="164" fontId="3" fillId="2" borderId="11" xfId="2" applyNumberFormat="1" applyFont="1" applyFill="1" applyBorder="1" applyAlignment="1">
      <alignment horizontal="center" vertical="center"/>
    </xf>
    <xf numFmtId="164" fontId="3" fillId="2" borderId="2" xfId="2" applyNumberFormat="1" applyFont="1" applyFill="1" applyBorder="1" applyAlignment="1">
      <alignment horizontal="center" vertical="center"/>
    </xf>
    <xf numFmtId="164" fontId="3" fillId="7" borderId="2" xfId="2" applyNumberFormat="1" applyFont="1" applyFill="1" applyBorder="1" applyAlignment="1">
      <alignment horizontal="center" vertical="center"/>
    </xf>
    <xf numFmtId="0" fontId="0" fillId="0" borderId="0" xfId="0" applyFont="1" applyFill="1" applyBorder="1" applyAlignment="1">
      <alignment horizontal="center" vertical="center"/>
    </xf>
    <xf numFmtId="164" fontId="3" fillId="0" borderId="2" xfId="2" applyNumberFormat="1" applyFont="1" applyBorder="1" applyAlignment="1">
      <alignment horizontal="center" vertical="center"/>
    </xf>
    <xf numFmtId="0" fontId="3" fillId="0" borderId="7" xfId="0" applyFont="1" applyBorder="1" applyAlignment="1">
      <alignment horizontal="center" vertical="center"/>
    </xf>
    <xf numFmtId="164" fontId="3" fillId="0" borderId="21" xfId="2" applyNumberFormat="1" applyFont="1" applyBorder="1" applyAlignment="1">
      <alignment horizontal="center" vertical="center"/>
    </xf>
    <xf numFmtId="0" fontId="3" fillId="0" borderId="0" xfId="0" applyFont="1" applyAlignment="1">
      <alignment horizontal="center" vertical="center"/>
    </xf>
    <xf numFmtId="0" fontId="3" fillId="0" borderId="1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2" xfId="0" applyFont="1" applyBorder="1" applyAlignment="1">
      <alignment horizontal="center" vertical="center"/>
    </xf>
    <xf numFmtId="0" fontId="4" fillId="2" borderId="3" xfId="0" applyFont="1" applyFill="1" applyBorder="1" applyAlignment="1">
      <alignment horizontal="center" vertical="center"/>
    </xf>
    <xf numFmtId="0" fontId="3"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4" fillId="2" borderId="1" xfId="0" applyFont="1" applyFill="1" applyBorder="1" applyAlignment="1"/>
    <xf numFmtId="0" fontId="3" fillId="2" borderId="1" xfId="0" applyFont="1" applyFill="1" applyBorder="1" applyAlignment="1"/>
    <xf numFmtId="43" fontId="3" fillId="7" borderId="31" xfId="2" applyNumberFormat="1" applyFont="1" applyFill="1" applyBorder="1" applyAlignment="1">
      <alignment horizontal="center"/>
    </xf>
    <xf numFmtId="43" fontId="3" fillId="0" borderId="1" xfId="2" applyNumberFormat="1" applyFont="1" applyBorder="1" applyAlignment="1">
      <alignment horizontal="center"/>
    </xf>
    <xf numFmtId="43" fontId="3" fillId="0" borderId="3" xfId="2" applyNumberFormat="1" applyFont="1" applyBorder="1" applyAlignment="1">
      <alignment horizontal="center"/>
    </xf>
    <xf numFmtId="43" fontId="3" fillId="0" borderId="40" xfId="2" applyNumberFormat="1" applyFont="1" applyBorder="1" applyAlignment="1">
      <alignment horizontal="center"/>
    </xf>
    <xf numFmtId="164" fontId="3" fillId="0" borderId="0" xfId="2" applyNumberFormat="1" applyFont="1"/>
    <xf numFmtId="0" fontId="9" fillId="2" borderId="3" xfId="0" applyFont="1" applyFill="1" applyBorder="1"/>
    <xf numFmtId="0" fontId="2" fillId="2" borderId="2" xfId="0" applyFont="1" applyFill="1" applyBorder="1"/>
    <xf numFmtId="164" fontId="2" fillId="2" borderId="31" xfId="2" applyNumberFormat="1" applyFont="1" applyFill="1" applyBorder="1" applyAlignment="1">
      <alignment horizontal="center"/>
    </xf>
    <xf numFmtId="164" fontId="2" fillId="2" borderId="1" xfId="2" applyNumberFormat="1" applyFont="1" applyFill="1" applyBorder="1" applyAlignment="1">
      <alignment horizontal="center"/>
    </xf>
    <xf numFmtId="164" fontId="2" fillId="2" borderId="3" xfId="2" applyNumberFormat="1" applyFont="1" applyFill="1" applyBorder="1" applyAlignment="1">
      <alignment horizontal="center"/>
    </xf>
    <xf numFmtId="164" fontId="2" fillId="2" borderId="40" xfId="2" applyNumberFormat="1" applyFont="1" applyFill="1" applyBorder="1" applyAlignment="1">
      <alignment horizontal="center"/>
    </xf>
    <xf numFmtId="0" fontId="10" fillId="15" borderId="14" xfId="0" applyFont="1" applyFill="1" applyBorder="1" applyAlignment="1">
      <alignment horizontal="left" vertical="center" wrapText="1" indent="2"/>
    </xf>
    <xf numFmtId="0" fontId="10" fillId="15" borderId="28" xfId="0" applyFont="1" applyFill="1" applyBorder="1" applyAlignment="1">
      <alignment horizontal="left" vertical="center" wrapText="1" indent="1"/>
    </xf>
    <xf numFmtId="0" fontId="3" fillId="0" borderId="41" xfId="0" applyFont="1" applyBorder="1" applyAlignment="1">
      <alignment horizontal="left" vertical="center" wrapText="1" indent="1"/>
    </xf>
    <xf numFmtId="0" fontId="3" fillId="0" borderId="42" xfId="0" applyFont="1" applyBorder="1" applyAlignment="1">
      <alignment horizontal="left" vertical="center" wrapText="1" indent="1"/>
    </xf>
    <xf numFmtId="0" fontId="3" fillId="0" borderId="43" xfId="0" applyFont="1" applyBorder="1" applyAlignment="1">
      <alignment horizontal="left" vertical="center" wrapText="1" indent="1"/>
    </xf>
    <xf numFmtId="0" fontId="11" fillId="0" borderId="43" xfId="0" applyFont="1" applyBorder="1" applyAlignment="1">
      <alignment horizontal="left" vertical="center" wrapText="1" indent="6"/>
    </xf>
    <xf numFmtId="0" fontId="3" fillId="0" borderId="42" xfId="0" applyFont="1" applyBorder="1" applyAlignment="1">
      <alignment horizontal="center" vertical="center" wrapText="1"/>
    </xf>
    <xf numFmtId="0" fontId="3" fillId="0" borderId="42" xfId="0" applyFont="1" applyBorder="1" applyAlignment="1">
      <alignment vertical="center" wrapText="1"/>
    </xf>
    <xf numFmtId="0" fontId="14" fillId="0" borderId="43" xfId="0" applyFont="1" applyBorder="1" applyAlignment="1">
      <alignment horizontal="left" vertical="center" wrapText="1" indent="11"/>
    </xf>
    <xf numFmtId="164" fontId="3" fillId="0" borderId="27" xfId="2" applyNumberFormat="1" applyFont="1" applyBorder="1" applyAlignment="1">
      <alignment horizontal="center"/>
    </xf>
    <xf numFmtId="0" fontId="5" fillId="2" borderId="1" xfId="0" applyFont="1" applyFill="1" applyBorder="1"/>
    <xf numFmtId="0" fontId="3" fillId="3" borderId="3" xfId="0" applyFont="1" applyFill="1" applyBorder="1"/>
    <xf numFmtId="0" fontId="3" fillId="14" borderId="11" xfId="0" applyFont="1" applyFill="1" applyBorder="1"/>
    <xf numFmtId="164" fontId="3" fillId="14" borderId="29" xfId="2" applyNumberFormat="1" applyFont="1" applyFill="1" applyBorder="1" applyAlignment="1">
      <alignment horizontal="center"/>
    </xf>
    <xf numFmtId="44" fontId="3" fillId="14" borderId="12" xfId="1" applyFont="1" applyFill="1" applyBorder="1" applyAlignment="1">
      <alignment horizontal="center"/>
    </xf>
    <xf numFmtId="44" fontId="3" fillId="14" borderId="32" xfId="1" applyFont="1" applyFill="1" applyBorder="1" applyAlignment="1">
      <alignment horizontal="center"/>
    </xf>
    <xf numFmtId="164" fontId="3" fillId="14" borderId="29" xfId="2" applyNumberFormat="1" applyFont="1" applyFill="1" applyBorder="1"/>
    <xf numFmtId="44" fontId="3" fillId="14" borderId="12" xfId="1" applyFont="1" applyFill="1" applyBorder="1"/>
    <xf numFmtId="44" fontId="3" fillId="14" borderId="9" xfId="1" applyFont="1" applyFill="1" applyBorder="1"/>
    <xf numFmtId="0" fontId="8" fillId="11" borderId="6" xfId="0" applyFont="1" applyFill="1" applyBorder="1" applyAlignment="1">
      <alignment horizontal="left" vertical="top" wrapText="1"/>
    </xf>
    <xf numFmtId="0" fontId="8" fillId="11" borderId="19" xfId="0" applyFont="1" applyFill="1" applyBorder="1" applyAlignment="1">
      <alignment horizontal="left" vertical="top" wrapText="1"/>
    </xf>
    <xf numFmtId="0" fontId="8" fillId="11" borderId="9" xfId="0" applyFont="1" applyFill="1" applyBorder="1" applyAlignment="1">
      <alignment horizontal="left" vertical="top" wrapText="1"/>
    </xf>
    <xf numFmtId="0" fontId="3" fillId="16" borderId="44" xfId="0"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0" borderId="44" xfId="0" applyFont="1" applyBorder="1" applyAlignment="1">
      <alignment horizontal="left" vertical="center" wrapText="1" indent="1"/>
    </xf>
    <xf numFmtId="0" fontId="3" fillId="0" borderId="21" xfId="0" applyFont="1" applyBorder="1" applyAlignment="1">
      <alignment horizontal="left" vertical="center" wrapText="1" indent="1"/>
    </xf>
    <xf numFmtId="0" fontId="3" fillId="0" borderId="41" xfId="0" applyFont="1" applyBorder="1" applyAlignment="1">
      <alignment horizontal="left" vertical="center" wrapText="1" indent="1"/>
    </xf>
    <xf numFmtId="0" fontId="3" fillId="0" borderId="1" xfId="0" applyFont="1" applyBorder="1" applyAlignment="1">
      <alignment horizontal="center"/>
    </xf>
    <xf numFmtId="0" fontId="3" fillId="0" borderId="6" xfId="0" applyFont="1" applyBorder="1" applyAlignment="1">
      <alignment horizontal="left"/>
    </xf>
    <xf numFmtId="0" fontId="4" fillId="3" borderId="3" xfId="0" applyFont="1" applyFill="1" applyBorder="1" applyAlignment="1">
      <alignment horizontal="left"/>
    </xf>
    <xf numFmtId="0" fontId="4" fillId="3" borderId="18" xfId="0" applyFont="1" applyFill="1" applyBorder="1" applyAlignment="1">
      <alignment horizontal="left"/>
    </xf>
    <xf numFmtId="0" fontId="4" fillId="3" borderId="16" xfId="0" applyFont="1" applyFill="1" applyBorder="1" applyAlignment="1">
      <alignment horizontal="left"/>
    </xf>
    <xf numFmtId="0" fontId="4" fillId="3" borderId="17" xfId="0" applyFont="1" applyFill="1" applyBorder="1" applyAlignment="1">
      <alignment horizontal="left"/>
    </xf>
    <xf numFmtId="0" fontId="6" fillId="3" borderId="3" xfId="0" applyFont="1" applyFill="1" applyBorder="1" applyAlignment="1">
      <alignment horizontal="left"/>
    </xf>
    <xf numFmtId="0" fontId="6" fillId="3" borderId="18" xfId="0" applyFont="1" applyFill="1" applyBorder="1" applyAlignment="1">
      <alignment horizontal="left"/>
    </xf>
    <xf numFmtId="0" fontId="4" fillId="2" borderId="3" xfId="0" applyFont="1" applyFill="1" applyBorder="1" applyAlignment="1">
      <alignment horizontal="left"/>
    </xf>
    <xf numFmtId="0" fontId="4" fillId="2" borderId="18" xfId="0" applyFont="1" applyFill="1" applyBorder="1" applyAlignment="1">
      <alignment horizontal="left"/>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0" borderId="13" xfId="0" applyFont="1" applyFill="1" applyBorder="1" applyAlignment="1">
      <alignment horizontal="left"/>
    </xf>
    <xf numFmtId="0" fontId="5" fillId="0" borderId="28" xfId="0" applyFont="1" applyFill="1" applyBorder="1" applyAlignment="1">
      <alignment horizontal="left"/>
    </xf>
    <xf numFmtId="0" fontId="4" fillId="2" borderId="10" xfId="0" applyFont="1" applyFill="1" applyBorder="1" applyAlignment="1">
      <alignment horizontal="left"/>
    </xf>
    <xf numFmtId="0" fontId="4" fillId="2" borderId="30" xfId="0" applyFont="1" applyFill="1" applyBorder="1" applyAlignment="1">
      <alignment horizontal="left"/>
    </xf>
    <xf numFmtId="0" fontId="4" fillId="0" borderId="13" xfId="0" applyFont="1" applyFill="1" applyBorder="1" applyAlignment="1">
      <alignment horizontal="left"/>
    </xf>
    <xf numFmtId="0" fontId="4" fillId="0" borderId="28" xfId="0" applyFont="1" applyFill="1" applyBorder="1" applyAlignment="1">
      <alignment horizontal="left"/>
    </xf>
    <xf numFmtId="0" fontId="6" fillId="2" borderId="3" xfId="0" applyFont="1" applyFill="1" applyBorder="1" applyAlignment="1">
      <alignment horizontal="left"/>
    </xf>
    <xf numFmtId="0" fontId="6" fillId="2" borderId="18" xfId="0" applyFont="1" applyFill="1" applyBorder="1" applyAlignment="1">
      <alignment horizontal="left"/>
    </xf>
    <xf numFmtId="164" fontId="3" fillId="0" borderId="37" xfId="2" applyNumberFormat="1" applyFont="1" applyBorder="1" applyAlignment="1">
      <alignment horizontal="center"/>
    </xf>
    <xf numFmtId="164" fontId="3" fillId="0" borderId="19" xfId="2" applyNumberFormat="1" applyFont="1" applyBorder="1" applyAlignment="1">
      <alignment horizontal="center"/>
    </xf>
    <xf numFmtId="164" fontId="3" fillId="0" borderId="38" xfId="2" applyNumberFormat="1" applyFont="1" applyBorder="1" applyAlignment="1">
      <alignment horizontal="center"/>
    </xf>
    <xf numFmtId="164" fontId="3" fillId="0" borderId="27" xfId="2" applyNumberFormat="1" applyFont="1" applyBorder="1" applyAlignment="1">
      <alignment horizontal="center"/>
    </xf>
    <xf numFmtId="164" fontId="3" fillId="0" borderId="5" xfId="2" applyNumberFormat="1" applyFont="1" applyBorder="1" applyAlignment="1">
      <alignment horizontal="center"/>
    </xf>
    <xf numFmtId="164" fontId="3" fillId="0" borderId="36" xfId="2" applyNumberFormat="1" applyFont="1" applyBorder="1" applyAlignment="1">
      <alignment horizontal="center"/>
    </xf>
    <xf numFmtId="0" fontId="2" fillId="2"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15" fontId="3" fillId="0" borderId="25" xfId="0" applyNumberFormat="1" applyFont="1" applyBorder="1" applyAlignment="1">
      <alignment horizontal="center" vertical="center" wrapText="1"/>
    </xf>
    <xf numFmtId="15" fontId="3" fillId="0" borderId="26" xfId="0" applyNumberFormat="1" applyFont="1" applyBorder="1" applyAlignment="1">
      <alignment horizontal="center" vertical="center" wrapText="1"/>
    </xf>
    <xf numFmtId="15" fontId="3" fillId="0" borderId="28" xfId="0" applyNumberFormat="1" applyFont="1" applyBorder="1" applyAlignment="1">
      <alignment horizontal="center" vertical="center" wrapText="1"/>
    </xf>
    <xf numFmtId="0" fontId="3" fillId="0" borderId="34" xfId="0" applyFont="1" applyBorder="1" applyAlignment="1">
      <alignment horizontal="center"/>
    </xf>
    <xf numFmtId="0" fontId="3" fillId="0" borderId="33" xfId="0" applyFont="1" applyBorder="1" applyAlignment="1">
      <alignment horizontal="center"/>
    </xf>
    <xf numFmtId="0" fontId="3" fillId="0" borderId="4" xfId="0" applyFont="1" applyBorder="1" applyAlignment="1">
      <alignment horizontal="center"/>
    </xf>
    <xf numFmtId="15" fontId="3" fillId="0" borderId="22" xfId="0" applyNumberFormat="1" applyFont="1" applyBorder="1" applyAlignment="1">
      <alignment horizontal="center" vertical="center" wrapText="1"/>
    </xf>
    <xf numFmtId="15" fontId="3" fillId="0" borderId="23" xfId="0" applyNumberFormat="1" applyFont="1" applyBorder="1" applyAlignment="1">
      <alignment horizontal="center" vertical="center" wrapText="1"/>
    </xf>
    <xf numFmtId="15" fontId="3" fillId="0" borderId="24" xfId="0" applyNumberFormat="1" applyFont="1" applyBorder="1" applyAlignment="1">
      <alignment horizontal="center" vertical="center" wrapText="1"/>
    </xf>
    <xf numFmtId="0" fontId="4" fillId="3" borderId="10" xfId="0" applyFont="1" applyFill="1" applyBorder="1" applyAlignment="1">
      <alignment horizontal="left"/>
    </xf>
    <xf numFmtId="0" fontId="4" fillId="3" borderId="30" xfId="0" applyFont="1" applyFill="1" applyBorder="1" applyAlignment="1">
      <alignment horizontal="left"/>
    </xf>
    <xf numFmtId="164" fontId="3" fillId="0" borderId="0" xfId="0" applyNumberFormat="1" applyFont="1"/>
  </cellXfs>
  <cellStyles count="5">
    <cellStyle name="Komma" xfId="2" builtinId="3"/>
    <cellStyle name="Komma 2" xfId="4"/>
    <cellStyle name="Standaard" xfId="0" builtinId="0"/>
    <cellStyle name="Standaard 2" xfId="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enexisgroep.n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171447</xdr:colOff>
      <xdr:row>0</xdr:row>
      <xdr:rowOff>190499</xdr:rowOff>
    </xdr:from>
    <xdr:to>
      <xdr:col>1</xdr:col>
      <xdr:colOff>1477893</xdr:colOff>
      <xdr:row>5</xdr:row>
      <xdr:rowOff>72299</xdr:rowOff>
    </xdr:to>
    <xdr:pic>
      <xdr:nvPicPr>
        <xdr:cNvPr id="2" name="Afbeelding 1" descr="Enexis Groep.jpg">
          <a:hlinkClick xmlns:r="http://schemas.openxmlformats.org/officeDocument/2006/relationships" r:id="rId1"/>
          <a:extLst>
            <a:ext uri="{FF2B5EF4-FFF2-40B4-BE49-F238E27FC236}">
              <a16:creationId xmlns:a16="http://schemas.microsoft.com/office/drawing/2014/main" id="{79C9E702-24B0-42CD-8E08-5618A762DA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47" y="190499"/>
          <a:ext cx="1477896" cy="720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bench.equasiis.net/Documents%20and%20Settings/mark.beukers/Local%20Settings/Temporary%20Internet%20Files/OLKCB/070706%20Wegener_IP_Beoordeling_RfP%20versie%200%2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Cijfers beoordelaars"/>
      <sheetName val="Gemiddelden en varianties"/>
      <sheetName val="Colt"/>
      <sheetName val="GPR"/>
      <sheetName val="KPN"/>
      <sheetName val="Telindus"/>
    </sheetNames>
    <sheetDataSet>
      <sheetData sheetId="0" refreshError="1"/>
      <sheetData sheetId="1" refreshError="1"/>
      <sheetData sheetId="2" refreshError="1"/>
      <sheetData sheetId="3" refreshError="1"/>
      <sheetData sheetId="4" refreshError="1">
        <row r="50">
          <cell r="B50" t="str">
            <v>Algemeen</v>
          </cell>
          <cell r="E50" t="str">
            <v>Hoog</v>
          </cell>
        </row>
        <row r="51">
          <cell r="B51" t="str">
            <v>Gewenste situatie</v>
          </cell>
          <cell r="E51" t="str">
            <v>Gemiddeld</v>
          </cell>
        </row>
        <row r="52">
          <cell r="B52" t="str">
            <v>Transitie / Transformatie</v>
          </cell>
          <cell r="E52" t="str">
            <v>Laag</v>
          </cell>
        </row>
        <row r="53">
          <cell r="B53" t="str">
            <v>Contract</v>
          </cell>
        </row>
        <row r="54">
          <cell r="B54" t="str">
            <v>Governance</v>
          </cell>
        </row>
        <row r="55">
          <cell r="B55" t="str">
            <v>HRM</v>
          </cell>
        </row>
        <row r="56">
          <cell r="B56" t="str">
            <v>Financien</v>
          </cell>
        </row>
      </sheetData>
      <sheetData sheetId="5" refreshError="1"/>
      <sheetData sheetId="6" refreshError="1"/>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8:E67"/>
  <sheetViews>
    <sheetView showGridLines="0" topLeftCell="A28" zoomScale="70" zoomScaleNormal="70" workbookViewId="0">
      <selection activeCell="E42" sqref="E42"/>
    </sheetView>
  </sheetViews>
  <sheetFormatPr defaultRowHeight="12.75" x14ac:dyDescent="0.2"/>
  <cols>
    <col min="1" max="1" width="2.5703125" style="98" customWidth="1"/>
    <col min="2" max="2" width="37.42578125" style="98" customWidth="1"/>
    <col min="3" max="3" width="108.85546875" style="99" customWidth="1"/>
    <col min="4" max="4" width="3.28515625" style="98" customWidth="1"/>
    <col min="5" max="5" width="62.28515625" style="98" customWidth="1"/>
    <col min="6" max="16384" width="9.140625" style="98"/>
  </cols>
  <sheetData>
    <row r="8" spans="2:3" x14ac:dyDescent="0.2">
      <c r="B8" s="100" t="s">
        <v>115</v>
      </c>
      <c r="C8" s="101" t="s">
        <v>116</v>
      </c>
    </row>
    <row r="9" spans="2:3" x14ac:dyDescent="0.2">
      <c r="B9" s="106"/>
      <c r="C9" s="104" t="s">
        <v>139</v>
      </c>
    </row>
    <row r="10" spans="2:3" x14ac:dyDescent="0.2">
      <c r="B10" s="107"/>
      <c r="C10" s="104" t="s">
        <v>117</v>
      </c>
    </row>
    <row r="11" spans="2:3" ht="25.5" x14ac:dyDescent="0.2">
      <c r="B11" s="108"/>
      <c r="C11" s="104" t="s">
        <v>118</v>
      </c>
    </row>
    <row r="12" spans="2:3" ht="25.5" x14ac:dyDescent="0.2">
      <c r="B12" s="105"/>
      <c r="C12" s="104" t="s">
        <v>135</v>
      </c>
    </row>
    <row r="13" spans="2:3" x14ac:dyDescent="0.2">
      <c r="B13" s="99"/>
    </row>
    <row r="15" spans="2:3" x14ac:dyDescent="0.2">
      <c r="B15" s="100" t="s">
        <v>99</v>
      </c>
      <c r="C15" s="101" t="s">
        <v>100</v>
      </c>
    </row>
    <row r="16" spans="2:3" ht="47.25" customHeight="1" thickBot="1" x14ac:dyDescent="0.25">
      <c r="B16" s="102" t="s">
        <v>109</v>
      </c>
      <c r="C16" s="103" t="s">
        <v>110</v>
      </c>
    </row>
    <row r="17" spans="2:5" ht="47.25" customHeight="1" x14ac:dyDescent="0.2">
      <c r="B17" s="102" t="s">
        <v>134</v>
      </c>
      <c r="C17" s="103" t="s">
        <v>263</v>
      </c>
      <c r="E17" s="167" t="s">
        <v>258</v>
      </c>
    </row>
    <row r="18" spans="2:5" ht="45.75" customHeight="1" thickBot="1" x14ac:dyDescent="0.25">
      <c r="B18" s="102" t="s">
        <v>262</v>
      </c>
      <c r="C18" s="103" t="s">
        <v>264</v>
      </c>
      <c r="E18" s="168"/>
    </row>
    <row r="19" spans="2:5" ht="35.25" customHeight="1" x14ac:dyDescent="0.2">
      <c r="B19" s="102" t="s">
        <v>265</v>
      </c>
      <c r="C19" s="103" t="s">
        <v>111</v>
      </c>
      <c r="E19" s="99"/>
    </row>
    <row r="20" spans="2:5" s="99" customFormat="1" ht="61.5" customHeight="1" x14ac:dyDescent="0.2">
      <c r="B20" s="103" t="s">
        <v>266</v>
      </c>
      <c r="C20" s="103" t="s">
        <v>112</v>
      </c>
    </row>
    <row r="21" spans="2:5" ht="36" customHeight="1" x14ac:dyDescent="0.2">
      <c r="B21" s="102" t="s">
        <v>267</v>
      </c>
      <c r="C21" s="103" t="s">
        <v>272</v>
      </c>
    </row>
    <row r="22" spans="2:5" ht="34.5" customHeight="1" x14ac:dyDescent="0.2">
      <c r="B22" s="102" t="s">
        <v>268</v>
      </c>
      <c r="C22" s="103" t="s">
        <v>273</v>
      </c>
    </row>
    <row r="23" spans="2:5" ht="48.75" customHeight="1" x14ac:dyDescent="0.2">
      <c r="B23" s="102" t="s">
        <v>269</v>
      </c>
      <c r="C23" s="103" t="s">
        <v>274</v>
      </c>
    </row>
    <row r="24" spans="2:5" ht="36" customHeight="1" x14ac:dyDescent="0.2">
      <c r="B24" s="102" t="s">
        <v>270</v>
      </c>
      <c r="C24" s="103" t="s">
        <v>131</v>
      </c>
    </row>
    <row r="25" spans="2:5" ht="36" customHeight="1" x14ac:dyDescent="0.2">
      <c r="B25" s="102" t="s">
        <v>271</v>
      </c>
      <c r="C25" s="103" t="s">
        <v>132</v>
      </c>
    </row>
    <row r="27" spans="2:5" x14ac:dyDescent="0.2">
      <c r="B27" s="100" t="s">
        <v>99</v>
      </c>
      <c r="C27" s="101" t="s">
        <v>119</v>
      </c>
    </row>
    <row r="28" spans="2:5" ht="33" customHeight="1" x14ac:dyDescent="0.2">
      <c r="B28" s="109" t="s">
        <v>120</v>
      </c>
      <c r="C28" s="103" t="s">
        <v>125</v>
      </c>
    </row>
    <row r="29" spans="2:5" ht="33" customHeight="1" x14ac:dyDescent="0.2">
      <c r="B29" s="109" t="s">
        <v>133</v>
      </c>
      <c r="C29" s="103" t="s">
        <v>125</v>
      </c>
    </row>
    <row r="30" spans="2:5" ht="33" customHeight="1" x14ac:dyDescent="0.2">
      <c r="B30" s="109" t="s">
        <v>275</v>
      </c>
      <c r="C30" s="103" t="s">
        <v>125</v>
      </c>
    </row>
    <row r="31" spans="2:5" ht="73.5" customHeight="1" x14ac:dyDescent="0.2">
      <c r="B31" s="109" t="s">
        <v>121</v>
      </c>
      <c r="C31" s="103" t="s">
        <v>129</v>
      </c>
    </row>
    <row r="32" spans="2:5" ht="24" customHeight="1" x14ac:dyDescent="0.2">
      <c r="B32" s="109" t="s">
        <v>122</v>
      </c>
      <c r="C32" s="103" t="s">
        <v>130</v>
      </c>
    </row>
    <row r="33" spans="2:3" ht="76.5" customHeight="1" x14ac:dyDescent="0.2">
      <c r="B33" s="103" t="s">
        <v>136</v>
      </c>
      <c r="C33" s="103" t="s">
        <v>138</v>
      </c>
    </row>
    <row r="34" spans="2:3" ht="76.5" customHeight="1" x14ac:dyDescent="0.2">
      <c r="B34" s="103" t="s">
        <v>136</v>
      </c>
      <c r="C34" s="103" t="s">
        <v>137</v>
      </c>
    </row>
    <row r="35" spans="2:3" x14ac:dyDescent="0.2">
      <c r="B35" s="99"/>
    </row>
    <row r="36" spans="2:3" x14ac:dyDescent="0.2">
      <c r="B36" s="164" t="s">
        <v>124</v>
      </c>
      <c r="C36" s="104" t="s">
        <v>101</v>
      </c>
    </row>
    <row r="37" spans="2:3" x14ac:dyDescent="0.2">
      <c r="B37" s="165"/>
      <c r="C37" s="104" t="s">
        <v>102</v>
      </c>
    </row>
    <row r="38" spans="2:3" x14ac:dyDescent="0.2">
      <c r="B38" s="165"/>
      <c r="C38" s="104" t="s">
        <v>103</v>
      </c>
    </row>
    <row r="39" spans="2:3" x14ac:dyDescent="0.2">
      <c r="B39" s="165"/>
      <c r="C39" s="104" t="s">
        <v>104</v>
      </c>
    </row>
    <row r="40" spans="2:3" x14ac:dyDescent="0.2">
      <c r="B40" s="165"/>
      <c r="C40" s="104" t="s">
        <v>123</v>
      </c>
    </row>
    <row r="41" spans="2:3" x14ac:dyDescent="0.2">
      <c r="B41" s="165"/>
      <c r="C41" s="104" t="s">
        <v>105</v>
      </c>
    </row>
    <row r="42" spans="2:3" x14ac:dyDescent="0.2">
      <c r="B42" s="165"/>
      <c r="C42" s="104" t="s">
        <v>106</v>
      </c>
    </row>
    <row r="43" spans="2:3" x14ac:dyDescent="0.2">
      <c r="B43" s="165"/>
      <c r="C43" s="104" t="s">
        <v>107</v>
      </c>
    </row>
    <row r="44" spans="2:3" x14ac:dyDescent="0.2">
      <c r="B44" s="165"/>
      <c r="C44" s="104"/>
    </row>
    <row r="45" spans="2:3" x14ac:dyDescent="0.2">
      <c r="B45" s="166"/>
      <c r="C45" s="104"/>
    </row>
    <row r="46" spans="2:3" x14ac:dyDescent="0.2">
      <c r="B46" s="99"/>
    </row>
    <row r="47" spans="2:3" x14ac:dyDescent="0.2">
      <c r="B47" s="99"/>
    </row>
    <row r="48" spans="2:3" x14ac:dyDescent="0.2">
      <c r="B48" s="99"/>
    </row>
    <row r="49" spans="2:2" x14ac:dyDescent="0.2">
      <c r="B49" s="99"/>
    </row>
    <row r="50" spans="2:2" x14ac:dyDescent="0.2">
      <c r="B50" s="99"/>
    </row>
    <row r="51" spans="2:2" x14ac:dyDescent="0.2">
      <c r="B51" s="99"/>
    </row>
    <row r="52" spans="2:2" x14ac:dyDescent="0.2">
      <c r="B52" s="99"/>
    </row>
    <row r="53" spans="2:2" x14ac:dyDescent="0.2">
      <c r="B53" s="99"/>
    </row>
    <row r="54" spans="2:2" x14ac:dyDescent="0.2">
      <c r="B54" s="99"/>
    </row>
    <row r="55" spans="2:2" x14ac:dyDescent="0.2">
      <c r="B55" s="99"/>
    </row>
    <row r="56" spans="2:2" x14ac:dyDescent="0.2">
      <c r="B56" s="99"/>
    </row>
    <row r="57" spans="2:2" x14ac:dyDescent="0.2">
      <c r="B57" s="99"/>
    </row>
    <row r="58" spans="2:2" x14ac:dyDescent="0.2">
      <c r="B58" s="99"/>
    </row>
    <row r="59" spans="2:2" x14ac:dyDescent="0.2">
      <c r="B59" s="99"/>
    </row>
    <row r="60" spans="2:2" x14ac:dyDescent="0.2">
      <c r="B60" s="99"/>
    </row>
    <row r="61" spans="2:2" x14ac:dyDescent="0.2">
      <c r="B61" s="99"/>
    </row>
    <row r="62" spans="2:2" x14ac:dyDescent="0.2">
      <c r="B62" s="99"/>
    </row>
    <row r="63" spans="2:2" x14ac:dyDescent="0.2">
      <c r="B63" s="99"/>
    </row>
    <row r="64" spans="2:2" x14ac:dyDescent="0.2">
      <c r="B64" s="99"/>
    </row>
    <row r="65" spans="2:2" x14ac:dyDescent="0.2">
      <c r="B65" s="99"/>
    </row>
    <row r="66" spans="2:2" x14ac:dyDescent="0.2">
      <c r="B66" s="99"/>
    </row>
    <row r="67" spans="2:2" x14ac:dyDescent="0.2">
      <c r="B67" s="99"/>
    </row>
  </sheetData>
  <mergeCells count="2">
    <mergeCell ref="B36:B45"/>
    <mergeCell ref="E17:E18"/>
  </mergeCells>
  <pageMargins left="0.7" right="0.7" top="0.75" bottom="0.75" header="0.3" footer="0.3"/>
  <pageSetup paperSize="9" scale="5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U179"/>
  <sheetViews>
    <sheetView topLeftCell="A29" workbookViewId="0">
      <selection activeCell="A22" sqref="A22:A44"/>
    </sheetView>
  </sheetViews>
  <sheetFormatPr defaultRowHeight="12.75" x14ac:dyDescent="0.2"/>
  <cols>
    <col min="1" max="1" width="22.85546875" style="4" customWidth="1"/>
    <col min="2" max="2" width="41.5703125" style="5" customWidth="1"/>
    <col min="3" max="3" width="2.42578125" style="36" customWidth="1"/>
    <col min="4" max="4" width="9.5703125" style="42" customWidth="1"/>
    <col min="5" max="6" width="9.5703125" style="77" customWidth="1"/>
    <col min="7" max="7" width="9.5703125" style="78" customWidth="1"/>
    <col min="8" max="8" width="9.5703125" style="42" customWidth="1"/>
    <col min="9" max="10" width="9.5703125" style="77" customWidth="1"/>
    <col min="11" max="11" width="9.5703125" style="78" customWidth="1"/>
    <col min="12" max="12" width="9.5703125" style="42" customWidth="1"/>
    <col min="13" max="14" width="9.5703125" style="77" customWidth="1"/>
    <col min="15" max="15" width="9.5703125" style="78" customWidth="1"/>
    <col min="16" max="16" width="9.5703125" style="42" customWidth="1"/>
    <col min="17" max="18" width="9.5703125" style="77" customWidth="1"/>
    <col min="19" max="19" width="9.5703125" style="79" customWidth="1"/>
    <col min="20" max="16384" width="9.140625" style="3"/>
  </cols>
  <sheetData>
    <row r="1" spans="1:19" ht="13.5" thickBot="1" x14ac:dyDescent="0.25">
      <c r="A1" s="8"/>
      <c r="B1" s="47"/>
      <c r="C1" s="48"/>
      <c r="D1" s="196" t="s">
        <v>9</v>
      </c>
      <c r="E1" s="197"/>
      <c r="F1" s="197"/>
      <c r="G1" s="197"/>
      <c r="H1" s="197"/>
      <c r="I1" s="197"/>
      <c r="J1" s="197"/>
      <c r="K1" s="197"/>
      <c r="L1" s="197"/>
      <c r="M1" s="197"/>
      <c r="N1" s="197"/>
      <c r="O1" s="197"/>
      <c r="P1" s="197"/>
      <c r="Q1" s="197"/>
      <c r="R1" s="197"/>
      <c r="S1" s="198"/>
    </row>
    <row r="2" spans="1:19" ht="13.5" thickBot="1" x14ac:dyDescent="0.25">
      <c r="A2" s="173" t="s">
        <v>66</v>
      </c>
      <c r="B2" s="173"/>
      <c r="C2" s="48"/>
      <c r="D2" s="193" t="s">
        <v>76</v>
      </c>
      <c r="E2" s="194"/>
      <c r="F2" s="194"/>
      <c r="G2" s="195"/>
      <c r="H2" s="193" t="s">
        <v>77</v>
      </c>
      <c r="I2" s="194"/>
      <c r="J2" s="194"/>
      <c r="K2" s="195"/>
      <c r="L2" s="193" t="s">
        <v>78</v>
      </c>
      <c r="M2" s="194"/>
      <c r="N2" s="194"/>
      <c r="O2" s="195"/>
      <c r="P2" s="193" t="s">
        <v>79</v>
      </c>
      <c r="Q2" s="194"/>
      <c r="R2" s="194"/>
      <c r="S2" s="195"/>
    </row>
    <row r="3" spans="1:19" s="54" customFormat="1" ht="6" customHeight="1" thickBot="1" x14ac:dyDescent="0.25">
      <c r="A3" s="49"/>
      <c r="B3" s="50"/>
      <c r="C3" s="11"/>
      <c r="D3" s="12"/>
      <c r="E3" s="51"/>
      <c r="F3" s="51"/>
      <c r="G3" s="52"/>
      <c r="H3" s="12"/>
      <c r="I3" s="51"/>
      <c r="J3" s="51"/>
      <c r="K3" s="52"/>
      <c r="L3" s="12"/>
      <c r="M3" s="51"/>
      <c r="N3" s="51"/>
      <c r="O3" s="52"/>
      <c r="P3" s="12"/>
      <c r="Q3" s="51"/>
      <c r="R3" s="51"/>
      <c r="S3" s="53"/>
    </row>
    <row r="4" spans="1:19" ht="13.5" thickBot="1" x14ac:dyDescent="0.25">
      <c r="A4" s="20"/>
      <c r="B4" s="55"/>
      <c r="C4" s="19"/>
      <c r="D4" s="56" t="s">
        <v>57</v>
      </c>
      <c r="E4" s="57" t="s">
        <v>58</v>
      </c>
      <c r="F4" s="57" t="s">
        <v>59</v>
      </c>
      <c r="G4" s="58" t="s">
        <v>60</v>
      </c>
      <c r="H4" s="56" t="s">
        <v>57</v>
      </c>
      <c r="I4" s="57" t="s">
        <v>58</v>
      </c>
      <c r="J4" s="57" t="s">
        <v>59</v>
      </c>
      <c r="K4" s="58" t="s">
        <v>60</v>
      </c>
      <c r="L4" s="56" t="s">
        <v>57</v>
      </c>
      <c r="M4" s="57" t="s">
        <v>58</v>
      </c>
      <c r="N4" s="57" t="s">
        <v>59</v>
      </c>
      <c r="O4" s="58" t="s">
        <v>60</v>
      </c>
      <c r="P4" s="56" t="s">
        <v>57</v>
      </c>
      <c r="Q4" s="57" t="s">
        <v>58</v>
      </c>
      <c r="R4" s="57" t="s">
        <v>59</v>
      </c>
      <c r="S4" s="59" t="s">
        <v>60</v>
      </c>
    </row>
    <row r="5" spans="1:19" s="54" customFormat="1" ht="6" customHeight="1" thickBot="1" x14ac:dyDescent="0.25">
      <c r="A5" s="10"/>
      <c r="C5" s="60"/>
      <c r="D5" s="12"/>
      <c r="E5" s="51"/>
      <c r="F5" s="51"/>
      <c r="G5" s="52"/>
      <c r="H5" s="12"/>
      <c r="I5" s="51"/>
      <c r="J5" s="51"/>
      <c r="K5" s="52"/>
      <c r="L5" s="12"/>
      <c r="M5" s="51"/>
      <c r="N5" s="51"/>
      <c r="O5" s="52"/>
      <c r="P5" s="12"/>
      <c r="Q5" s="51"/>
      <c r="R5" s="51"/>
      <c r="S5" s="53"/>
    </row>
    <row r="6" spans="1:19" s="54" customFormat="1" ht="13.5" thickBot="1" x14ac:dyDescent="0.25">
      <c r="A6" s="189"/>
      <c r="B6" s="190"/>
      <c r="C6" s="21"/>
      <c r="D6" s="61" t="s">
        <v>62</v>
      </c>
      <c r="E6" s="62" t="s">
        <v>62</v>
      </c>
      <c r="F6" s="62" t="s">
        <v>62</v>
      </c>
      <c r="G6" s="63" t="s">
        <v>62</v>
      </c>
      <c r="H6" s="61" t="s">
        <v>62</v>
      </c>
      <c r="I6" s="62" t="s">
        <v>62</v>
      </c>
      <c r="J6" s="62" t="s">
        <v>62</v>
      </c>
      <c r="K6" s="63" t="s">
        <v>62</v>
      </c>
      <c r="L6" s="61" t="s">
        <v>62</v>
      </c>
      <c r="M6" s="62" t="s">
        <v>62</v>
      </c>
      <c r="N6" s="62" t="s">
        <v>62</v>
      </c>
      <c r="O6" s="63" t="s">
        <v>62</v>
      </c>
      <c r="P6" s="61" t="s">
        <v>62</v>
      </c>
      <c r="Q6" s="62" t="s">
        <v>62</v>
      </c>
      <c r="R6" s="62" t="s">
        <v>62</v>
      </c>
      <c r="S6" s="64" t="s">
        <v>62</v>
      </c>
    </row>
    <row r="7" spans="1:19" x14ac:dyDescent="0.2">
      <c r="A7" s="187" t="s">
        <v>63</v>
      </c>
      <c r="B7" s="188"/>
      <c r="C7" s="65"/>
      <c r="D7" s="66"/>
      <c r="E7" s="67"/>
      <c r="F7" s="67"/>
      <c r="G7" s="68"/>
      <c r="H7" s="66"/>
      <c r="I7" s="67"/>
      <c r="J7" s="67"/>
      <c r="K7" s="68"/>
      <c r="L7" s="66"/>
      <c r="M7" s="67"/>
      <c r="N7" s="67"/>
      <c r="O7" s="68"/>
      <c r="P7" s="66"/>
      <c r="Q7" s="67"/>
      <c r="R7" s="67"/>
      <c r="S7" s="69"/>
    </row>
    <row r="8" spans="1:19" x14ac:dyDescent="0.2">
      <c r="A8" s="70"/>
      <c r="B8" s="71" t="s">
        <v>67</v>
      </c>
      <c r="C8" s="72"/>
      <c r="D8" s="73">
        <v>4283</v>
      </c>
      <c r="E8" s="74">
        <v>4250</v>
      </c>
      <c r="F8" s="74">
        <v>4250</v>
      </c>
      <c r="G8" s="75">
        <v>4200</v>
      </c>
      <c r="H8" s="73">
        <v>4200</v>
      </c>
      <c r="I8" s="74">
        <v>4150</v>
      </c>
      <c r="J8" s="74">
        <v>4100</v>
      </c>
      <c r="K8" s="75">
        <v>4150</v>
      </c>
      <c r="L8" s="73">
        <v>4200</v>
      </c>
      <c r="M8" s="74">
        <v>4250</v>
      </c>
      <c r="N8" s="74">
        <v>4200</v>
      </c>
      <c r="O8" s="75">
        <v>4150</v>
      </c>
      <c r="P8" s="73">
        <v>4100</v>
      </c>
      <c r="Q8" s="74">
        <v>4150</v>
      </c>
      <c r="R8" s="74">
        <v>4200</v>
      </c>
      <c r="S8" s="76">
        <v>4250</v>
      </c>
    </row>
    <row r="9" spans="1:19" x14ac:dyDescent="0.2">
      <c r="A9" s="70"/>
      <c r="B9" s="71" t="s">
        <v>68</v>
      </c>
      <c r="C9" s="72"/>
      <c r="D9" s="73">
        <v>1056</v>
      </c>
      <c r="E9" s="74">
        <v>1050</v>
      </c>
      <c r="F9" s="74">
        <v>1050</v>
      </c>
      <c r="G9" s="75">
        <v>1000</v>
      </c>
      <c r="H9" s="73">
        <v>1000</v>
      </c>
      <c r="I9" s="74">
        <v>1050</v>
      </c>
      <c r="J9" s="74">
        <v>1050</v>
      </c>
      <c r="K9" s="75">
        <v>1100</v>
      </c>
      <c r="L9" s="73">
        <v>1100</v>
      </c>
      <c r="M9" s="74">
        <v>1100</v>
      </c>
      <c r="N9" s="74">
        <v>1100</v>
      </c>
      <c r="O9" s="75">
        <v>1050</v>
      </c>
      <c r="P9" s="73">
        <v>1050</v>
      </c>
      <c r="Q9" s="74">
        <v>1000</v>
      </c>
      <c r="R9" s="74">
        <v>1000</v>
      </c>
      <c r="S9" s="76">
        <v>1050</v>
      </c>
    </row>
    <row r="10" spans="1:19" x14ac:dyDescent="0.2">
      <c r="D10" s="37"/>
      <c r="H10" s="37"/>
      <c r="L10" s="37"/>
      <c r="P10" s="37"/>
    </row>
    <row r="11" spans="1:19" x14ac:dyDescent="0.2">
      <c r="A11" s="180" t="s">
        <v>71</v>
      </c>
      <c r="B11" s="181"/>
      <c r="C11" s="65"/>
      <c r="D11" s="73"/>
      <c r="E11" s="74"/>
      <c r="F11" s="74"/>
      <c r="G11" s="75"/>
      <c r="H11" s="73"/>
      <c r="I11" s="74"/>
      <c r="J11" s="74"/>
      <c r="K11" s="75"/>
      <c r="L11" s="73"/>
      <c r="M11" s="74"/>
      <c r="N11" s="74"/>
      <c r="O11" s="75"/>
      <c r="P11" s="73"/>
      <c r="Q11" s="74"/>
      <c r="R11" s="74"/>
      <c r="S11" s="76"/>
    </row>
    <row r="12" spans="1:19" x14ac:dyDescent="0.2">
      <c r="A12" s="70"/>
      <c r="B12" s="71" t="s">
        <v>69</v>
      </c>
      <c r="C12" s="72"/>
      <c r="D12" s="73">
        <v>2974</v>
      </c>
      <c r="E12" s="74">
        <v>2950</v>
      </c>
      <c r="F12" s="74">
        <v>2950</v>
      </c>
      <c r="G12" s="75">
        <v>2900</v>
      </c>
      <c r="H12" s="73">
        <v>2900</v>
      </c>
      <c r="I12" s="74">
        <v>2850</v>
      </c>
      <c r="J12" s="74">
        <v>2850</v>
      </c>
      <c r="K12" s="75">
        <v>2900</v>
      </c>
      <c r="L12" s="73">
        <v>2900</v>
      </c>
      <c r="M12" s="74">
        <v>2850</v>
      </c>
      <c r="N12" s="74">
        <v>2850</v>
      </c>
      <c r="O12" s="75">
        <v>2800</v>
      </c>
      <c r="P12" s="73">
        <v>2800</v>
      </c>
      <c r="Q12" s="74">
        <v>2750</v>
      </c>
      <c r="R12" s="74">
        <v>2750</v>
      </c>
      <c r="S12" s="76">
        <v>2750</v>
      </c>
    </row>
    <row r="13" spans="1:19" x14ac:dyDescent="0.2">
      <c r="A13" s="70"/>
      <c r="B13" s="71" t="s">
        <v>70</v>
      </c>
      <c r="C13" s="72"/>
      <c r="D13" s="73">
        <v>5825</v>
      </c>
      <c r="E13" s="74">
        <v>5850</v>
      </c>
      <c r="F13" s="74">
        <v>5850</v>
      </c>
      <c r="G13" s="75">
        <v>5900</v>
      </c>
      <c r="H13" s="73">
        <v>5900</v>
      </c>
      <c r="I13" s="74">
        <v>5950</v>
      </c>
      <c r="J13" s="74">
        <v>5950</v>
      </c>
      <c r="K13" s="75">
        <v>6000</v>
      </c>
      <c r="L13" s="73">
        <v>6000</v>
      </c>
      <c r="M13" s="74">
        <v>6050</v>
      </c>
      <c r="N13" s="74">
        <v>6050</v>
      </c>
      <c r="O13" s="75">
        <v>6100</v>
      </c>
      <c r="P13" s="73">
        <v>6100</v>
      </c>
      <c r="Q13" s="74">
        <v>6150</v>
      </c>
      <c r="R13" s="74">
        <v>6150</v>
      </c>
      <c r="S13" s="76">
        <v>6200</v>
      </c>
    </row>
    <row r="14" spans="1:19" x14ac:dyDescent="0.2">
      <c r="A14" s="70"/>
      <c r="B14" s="71"/>
      <c r="C14" s="72"/>
      <c r="D14" s="73"/>
      <c r="E14" s="74"/>
      <c r="F14" s="74"/>
      <c r="G14" s="75"/>
      <c r="H14" s="73"/>
      <c r="I14" s="74"/>
      <c r="J14" s="74"/>
      <c r="K14" s="75"/>
      <c r="L14" s="73"/>
      <c r="M14" s="74"/>
      <c r="N14" s="74"/>
      <c r="O14" s="75"/>
      <c r="P14" s="73"/>
      <c r="Q14" s="74"/>
      <c r="R14" s="74"/>
      <c r="S14" s="76"/>
    </row>
    <row r="15" spans="1:19" x14ac:dyDescent="0.2">
      <c r="D15" s="37"/>
      <c r="H15" s="37"/>
      <c r="L15" s="37"/>
      <c r="P15" s="37"/>
    </row>
    <row r="16" spans="1:19" x14ac:dyDescent="0.2">
      <c r="A16" s="180" t="s">
        <v>0</v>
      </c>
      <c r="B16" s="181"/>
      <c r="C16" s="65"/>
      <c r="D16" s="73"/>
      <c r="E16" s="74"/>
      <c r="F16" s="74"/>
      <c r="G16" s="75"/>
      <c r="H16" s="73"/>
      <c r="I16" s="74"/>
      <c r="J16" s="74"/>
      <c r="K16" s="75"/>
      <c r="L16" s="73"/>
      <c r="M16" s="74"/>
      <c r="N16" s="74"/>
      <c r="O16" s="75"/>
      <c r="P16" s="73"/>
      <c r="Q16" s="74"/>
      <c r="R16" s="74"/>
      <c r="S16" s="76"/>
    </row>
    <row r="17" spans="1:21" x14ac:dyDescent="0.2">
      <c r="A17" s="70"/>
      <c r="B17" s="71" t="s">
        <v>7</v>
      </c>
      <c r="C17" s="72"/>
      <c r="D17" s="73">
        <v>6192</v>
      </c>
      <c r="E17" s="74">
        <v>6100</v>
      </c>
      <c r="F17" s="74">
        <v>6000</v>
      </c>
      <c r="G17" s="75">
        <v>5900</v>
      </c>
      <c r="H17" s="73">
        <v>5750</v>
      </c>
      <c r="I17" s="74">
        <v>5750</v>
      </c>
      <c r="J17" s="74">
        <v>5500</v>
      </c>
      <c r="K17" s="75">
        <v>5500</v>
      </c>
      <c r="L17" s="73">
        <v>5500</v>
      </c>
      <c r="M17" s="74">
        <v>5500</v>
      </c>
      <c r="N17" s="74">
        <v>5500</v>
      </c>
      <c r="O17" s="75">
        <v>5500</v>
      </c>
      <c r="P17" s="73">
        <v>5400</v>
      </c>
      <c r="Q17" s="74">
        <v>5400</v>
      </c>
      <c r="R17" s="74">
        <v>5300</v>
      </c>
      <c r="S17" s="76">
        <v>5300</v>
      </c>
    </row>
    <row r="18" spans="1:21" x14ac:dyDescent="0.2">
      <c r="A18" s="70"/>
      <c r="B18" s="71" t="s">
        <v>75</v>
      </c>
      <c r="C18" s="72"/>
      <c r="D18" s="73">
        <v>715</v>
      </c>
      <c r="E18" s="74">
        <v>700</v>
      </c>
      <c r="F18" s="74">
        <v>690</v>
      </c>
      <c r="G18" s="75">
        <v>680</v>
      </c>
      <c r="H18" s="73">
        <v>650</v>
      </c>
      <c r="I18" s="74">
        <v>650</v>
      </c>
      <c r="J18" s="74">
        <v>650</v>
      </c>
      <c r="K18" s="75">
        <v>650</v>
      </c>
      <c r="L18" s="73">
        <v>630</v>
      </c>
      <c r="M18" s="74">
        <v>630</v>
      </c>
      <c r="N18" s="74">
        <v>630</v>
      </c>
      <c r="O18" s="75">
        <v>650</v>
      </c>
      <c r="P18" s="73">
        <v>650</v>
      </c>
      <c r="Q18" s="74">
        <v>650</v>
      </c>
      <c r="R18" s="74">
        <v>650</v>
      </c>
      <c r="S18" s="76">
        <v>650</v>
      </c>
    </row>
    <row r="19" spans="1:21" x14ac:dyDescent="0.2">
      <c r="A19" s="70"/>
      <c r="B19" s="71"/>
      <c r="C19" s="72"/>
      <c r="D19" s="73"/>
      <c r="E19" s="74"/>
      <c r="F19" s="74"/>
      <c r="G19" s="75"/>
      <c r="H19" s="73"/>
      <c r="I19" s="74"/>
      <c r="J19" s="74"/>
      <c r="K19" s="75"/>
      <c r="L19" s="73"/>
      <c r="M19" s="74"/>
      <c r="N19" s="74"/>
      <c r="O19" s="75"/>
      <c r="P19" s="73"/>
      <c r="Q19" s="74"/>
      <c r="R19" s="74"/>
      <c r="S19" s="76"/>
    </row>
    <row r="20" spans="1:21" x14ac:dyDescent="0.2">
      <c r="D20" s="37"/>
      <c r="H20" s="37"/>
      <c r="L20" s="37"/>
      <c r="P20" s="37"/>
    </row>
    <row r="21" spans="1:21" x14ac:dyDescent="0.2">
      <c r="A21" s="114" t="s">
        <v>1</v>
      </c>
      <c r="B21" s="114" t="s">
        <v>214</v>
      </c>
      <c r="C21" s="130"/>
      <c r="D21" s="73"/>
      <c r="E21" s="74"/>
      <c r="F21" s="74"/>
      <c r="G21" s="75"/>
      <c r="H21" s="73"/>
      <c r="I21" s="74"/>
      <c r="J21" s="74"/>
      <c r="K21" s="75"/>
      <c r="L21" s="73"/>
      <c r="M21" s="74"/>
      <c r="N21" s="74"/>
      <c r="O21" s="75"/>
      <c r="P21" s="73"/>
      <c r="Q21" s="74"/>
      <c r="R21" s="74"/>
      <c r="S21" s="76"/>
    </row>
    <row r="22" spans="1:21" ht="12.75" customHeight="1" x14ac:dyDescent="0.2">
      <c r="A22" s="182" t="s">
        <v>337</v>
      </c>
      <c r="B22" s="71" t="s">
        <v>186</v>
      </c>
      <c r="C22" s="126"/>
      <c r="D22" s="73">
        <v>500</v>
      </c>
      <c r="E22" s="74">
        <v>515</v>
      </c>
      <c r="F22" s="74">
        <v>540</v>
      </c>
      <c r="G22" s="75">
        <v>570</v>
      </c>
      <c r="H22" s="73">
        <v>595</v>
      </c>
      <c r="I22" s="74">
        <v>615</v>
      </c>
      <c r="J22" s="74">
        <v>605</v>
      </c>
      <c r="K22" s="75">
        <v>550</v>
      </c>
      <c r="L22" s="73">
        <v>490</v>
      </c>
      <c r="M22" s="74">
        <v>465</v>
      </c>
      <c r="N22" s="74">
        <v>425</v>
      </c>
      <c r="O22" s="75">
        <v>420</v>
      </c>
      <c r="P22" s="73">
        <v>460</v>
      </c>
      <c r="Q22" s="74">
        <v>495</v>
      </c>
      <c r="R22" s="74">
        <v>520</v>
      </c>
      <c r="S22" s="76">
        <v>535</v>
      </c>
    </row>
    <row r="23" spans="1:21" x14ac:dyDescent="0.2">
      <c r="A23" s="184"/>
      <c r="B23" s="71" t="s">
        <v>187</v>
      </c>
      <c r="C23" s="126"/>
      <c r="D23" s="73">
        <v>50</v>
      </c>
      <c r="E23" s="74">
        <v>51.5</v>
      </c>
      <c r="F23" s="74">
        <v>54</v>
      </c>
      <c r="G23" s="75">
        <v>56.999999999999993</v>
      </c>
      <c r="H23" s="73">
        <v>59.5</v>
      </c>
      <c r="I23" s="74">
        <v>61.5</v>
      </c>
      <c r="J23" s="74">
        <v>60.5</v>
      </c>
      <c r="K23" s="75">
        <v>55.000000000000007</v>
      </c>
      <c r="L23" s="73">
        <v>49</v>
      </c>
      <c r="M23" s="74">
        <v>46.5</v>
      </c>
      <c r="N23" s="74">
        <v>42.5</v>
      </c>
      <c r="O23" s="75">
        <v>42</v>
      </c>
      <c r="P23" s="73">
        <v>46</v>
      </c>
      <c r="Q23" s="74">
        <v>49.5</v>
      </c>
      <c r="R23" s="74">
        <v>52</v>
      </c>
      <c r="S23" s="76">
        <v>53.5</v>
      </c>
      <c r="U23" s="212">
        <f>SUM(D22:S105)</f>
        <v>113210.73336996036</v>
      </c>
    </row>
    <row r="24" spans="1:21" x14ac:dyDescent="0.2">
      <c r="A24" s="184"/>
      <c r="B24" s="71" t="s">
        <v>188</v>
      </c>
      <c r="C24" s="126"/>
      <c r="D24" s="73">
        <v>200</v>
      </c>
      <c r="E24" s="74">
        <v>206</v>
      </c>
      <c r="F24" s="74">
        <v>216</v>
      </c>
      <c r="G24" s="75">
        <v>227.99999999999997</v>
      </c>
      <c r="H24" s="73">
        <v>238</v>
      </c>
      <c r="I24" s="74">
        <v>246</v>
      </c>
      <c r="J24" s="74">
        <v>242</v>
      </c>
      <c r="K24" s="75">
        <v>0</v>
      </c>
      <c r="L24" s="73">
        <v>0</v>
      </c>
      <c r="M24" s="74">
        <v>0</v>
      </c>
      <c r="N24" s="74">
        <v>0</v>
      </c>
      <c r="O24" s="75">
        <v>0</v>
      </c>
      <c r="P24" s="73">
        <v>0</v>
      </c>
      <c r="Q24" s="74">
        <v>0</v>
      </c>
      <c r="R24" s="74">
        <v>0</v>
      </c>
      <c r="S24" s="76">
        <v>0</v>
      </c>
    </row>
    <row r="25" spans="1:21" x14ac:dyDescent="0.2">
      <c r="A25" s="184"/>
      <c r="B25" s="71" t="s">
        <v>189</v>
      </c>
      <c r="C25" s="126"/>
      <c r="D25" s="73">
        <v>200</v>
      </c>
      <c r="E25" s="74">
        <v>206</v>
      </c>
      <c r="F25" s="74">
        <v>216</v>
      </c>
      <c r="G25" s="75">
        <v>227.99999999999997</v>
      </c>
      <c r="H25" s="73">
        <v>238</v>
      </c>
      <c r="I25" s="74">
        <v>246</v>
      </c>
      <c r="J25" s="74">
        <v>242</v>
      </c>
      <c r="K25" s="75">
        <v>220.00000000000003</v>
      </c>
      <c r="L25" s="73">
        <v>196</v>
      </c>
      <c r="M25" s="74">
        <v>186</v>
      </c>
      <c r="N25" s="74">
        <v>170</v>
      </c>
      <c r="O25" s="75">
        <v>168</v>
      </c>
      <c r="P25" s="73">
        <v>184</v>
      </c>
      <c r="Q25" s="74">
        <v>198</v>
      </c>
      <c r="R25" s="74">
        <v>208</v>
      </c>
      <c r="S25" s="76">
        <v>214</v>
      </c>
    </row>
    <row r="26" spans="1:21" x14ac:dyDescent="0.2">
      <c r="A26" s="184"/>
      <c r="B26" s="71" t="s">
        <v>190</v>
      </c>
      <c r="C26" s="126"/>
      <c r="D26" s="73">
        <v>200</v>
      </c>
      <c r="E26" s="74">
        <v>206</v>
      </c>
      <c r="F26" s="74">
        <v>216</v>
      </c>
      <c r="G26" s="75">
        <v>227.99999999999997</v>
      </c>
      <c r="H26" s="73">
        <v>238</v>
      </c>
      <c r="I26" s="74">
        <v>246</v>
      </c>
      <c r="J26" s="74">
        <v>242</v>
      </c>
      <c r="K26" s="75">
        <v>220.00000000000003</v>
      </c>
      <c r="L26" s="73">
        <v>196</v>
      </c>
      <c r="M26" s="74">
        <v>186</v>
      </c>
      <c r="N26" s="74">
        <v>170</v>
      </c>
      <c r="O26" s="75">
        <v>168</v>
      </c>
      <c r="P26" s="73">
        <v>184</v>
      </c>
      <c r="Q26" s="74">
        <v>198</v>
      </c>
      <c r="R26" s="74">
        <v>208</v>
      </c>
      <c r="S26" s="76">
        <v>214</v>
      </c>
    </row>
    <row r="27" spans="1:21" x14ac:dyDescent="0.2">
      <c r="A27" s="184"/>
      <c r="B27" s="71" t="s">
        <v>191</v>
      </c>
      <c r="C27" s="126"/>
      <c r="D27" s="73">
        <v>200</v>
      </c>
      <c r="E27" s="74">
        <v>206</v>
      </c>
      <c r="F27" s="74">
        <v>216</v>
      </c>
      <c r="G27" s="75">
        <v>227.99999999999997</v>
      </c>
      <c r="H27" s="73">
        <v>238</v>
      </c>
      <c r="I27" s="74">
        <v>246</v>
      </c>
      <c r="J27" s="74">
        <v>242</v>
      </c>
      <c r="K27" s="75">
        <v>220.00000000000003</v>
      </c>
      <c r="L27" s="73">
        <v>196</v>
      </c>
      <c r="M27" s="74">
        <v>186</v>
      </c>
      <c r="N27" s="74">
        <v>170</v>
      </c>
      <c r="O27" s="75">
        <v>168</v>
      </c>
      <c r="P27" s="73">
        <v>184</v>
      </c>
      <c r="Q27" s="74">
        <v>198</v>
      </c>
      <c r="R27" s="74">
        <v>208</v>
      </c>
      <c r="S27" s="76">
        <v>214</v>
      </c>
    </row>
    <row r="28" spans="1:21" x14ac:dyDescent="0.2">
      <c r="A28" s="184"/>
      <c r="B28" s="71" t="s">
        <v>192</v>
      </c>
      <c r="C28" s="126"/>
      <c r="D28" s="73">
        <v>200</v>
      </c>
      <c r="E28" s="74">
        <v>206</v>
      </c>
      <c r="F28" s="74">
        <v>216</v>
      </c>
      <c r="G28" s="75">
        <v>227.99999999999997</v>
      </c>
      <c r="H28" s="73">
        <v>238</v>
      </c>
      <c r="I28" s="74">
        <v>246</v>
      </c>
      <c r="J28" s="74">
        <v>242</v>
      </c>
      <c r="K28" s="75">
        <v>220.00000000000003</v>
      </c>
      <c r="L28" s="73">
        <v>196</v>
      </c>
      <c r="M28" s="74">
        <v>186</v>
      </c>
      <c r="N28" s="74">
        <v>170</v>
      </c>
      <c r="O28" s="75">
        <v>168</v>
      </c>
      <c r="P28" s="73">
        <v>184</v>
      </c>
      <c r="Q28" s="74">
        <v>198</v>
      </c>
      <c r="R28" s="74">
        <v>208</v>
      </c>
      <c r="S28" s="76">
        <v>214</v>
      </c>
    </row>
    <row r="29" spans="1:21" x14ac:dyDescent="0.2">
      <c r="A29" s="184"/>
      <c r="B29" s="71" t="s">
        <v>193</v>
      </c>
      <c r="C29" s="126"/>
      <c r="D29" s="73">
        <v>200</v>
      </c>
      <c r="E29" s="74">
        <v>206</v>
      </c>
      <c r="F29" s="74">
        <v>216</v>
      </c>
      <c r="G29" s="75">
        <v>227.99999999999997</v>
      </c>
      <c r="H29" s="73">
        <v>238</v>
      </c>
      <c r="I29" s="74">
        <v>246</v>
      </c>
      <c r="J29" s="74">
        <v>242</v>
      </c>
      <c r="K29" s="75">
        <v>220.00000000000003</v>
      </c>
      <c r="L29" s="73">
        <v>196</v>
      </c>
      <c r="M29" s="74">
        <v>186</v>
      </c>
      <c r="N29" s="74">
        <v>170</v>
      </c>
      <c r="O29" s="75">
        <v>168</v>
      </c>
      <c r="P29" s="73">
        <v>184</v>
      </c>
      <c r="Q29" s="74">
        <v>198</v>
      </c>
      <c r="R29" s="74">
        <v>208</v>
      </c>
      <c r="S29" s="76">
        <v>214</v>
      </c>
    </row>
    <row r="30" spans="1:21" x14ac:dyDescent="0.2">
      <c r="A30" s="184"/>
      <c r="B30" s="71" t="s">
        <v>177</v>
      </c>
      <c r="C30" s="126"/>
      <c r="D30" s="73">
        <v>2000</v>
      </c>
      <c r="E30" s="74">
        <v>2000</v>
      </c>
      <c r="F30" s="74">
        <v>2000</v>
      </c>
      <c r="G30" s="75">
        <v>2000</v>
      </c>
      <c r="H30" s="73">
        <v>100</v>
      </c>
      <c r="I30" s="74">
        <v>100</v>
      </c>
      <c r="J30" s="74">
        <v>0</v>
      </c>
      <c r="K30" s="75">
        <v>0</v>
      </c>
      <c r="L30" s="73">
        <v>0</v>
      </c>
      <c r="M30" s="74">
        <v>0</v>
      </c>
      <c r="N30" s="74">
        <v>0</v>
      </c>
      <c r="O30" s="75">
        <v>0</v>
      </c>
      <c r="P30" s="73">
        <v>0</v>
      </c>
      <c r="Q30" s="74">
        <v>0</v>
      </c>
      <c r="R30" s="74">
        <v>0</v>
      </c>
      <c r="S30" s="76">
        <v>0</v>
      </c>
    </row>
    <row r="31" spans="1:21" x14ac:dyDescent="0.2">
      <c r="A31" s="184"/>
      <c r="B31" s="71" t="s">
        <v>179</v>
      </c>
      <c r="C31" s="126"/>
      <c r="D31" s="73">
        <v>1000</v>
      </c>
      <c r="E31" s="74">
        <v>1000</v>
      </c>
      <c r="F31" s="74">
        <v>1000</v>
      </c>
      <c r="G31" s="75">
        <v>1000</v>
      </c>
      <c r="H31" s="73">
        <v>100</v>
      </c>
      <c r="I31" s="74">
        <v>100</v>
      </c>
      <c r="J31" s="74">
        <v>0</v>
      </c>
      <c r="K31" s="75">
        <v>0</v>
      </c>
      <c r="L31" s="73">
        <v>0</v>
      </c>
      <c r="M31" s="74">
        <v>0</v>
      </c>
      <c r="N31" s="74">
        <v>0</v>
      </c>
      <c r="O31" s="75">
        <v>0</v>
      </c>
      <c r="P31" s="73">
        <v>0</v>
      </c>
      <c r="Q31" s="74">
        <v>0</v>
      </c>
      <c r="R31" s="74">
        <v>0</v>
      </c>
      <c r="S31" s="76">
        <v>0</v>
      </c>
    </row>
    <row r="32" spans="1:21" x14ac:dyDescent="0.2">
      <c r="A32" s="184"/>
      <c r="B32" s="71" t="s">
        <v>182</v>
      </c>
      <c r="C32" s="126"/>
      <c r="D32" s="73">
        <v>0</v>
      </c>
      <c r="E32" s="74">
        <v>103</v>
      </c>
      <c r="F32" s="74">
        <v>108</v>
      </c>
      <c r="G32" s="75">
        <v>113.99999999999999</v>
      </c>
      <c r="H32" s="73">
        <v>119</v>
      </c>
      <c r="I32" s="74">
        <v>123</v>
      </c>
      <c r="J32" s="74">
        <v>121</v>
      </c>
      <c r="K32" s="75">
        <v>110.00000000000001</v>
      </c>
      <c r="L32" s="73">
        <v>98</v>
      </c>
      <c r="M32" s="74">
        <v>93</v>
      </c>
      <c r="N32" s="74">
        <v>85</v>
      </c>
      <c r="O32" s="75">
        <v>84</v>
      </c>
      <c r="P32" s="73">
        <v>92</v>
      </c>
      <c r="Q32" s="74">
        <v>99</v>
      </c>
      <c r="R32" s="74">
        <v>104</v>
      </c>
      <c r="S32" s="76">
        <v>107</v>
      </c>
    </row>
    <row r="33" spans="1:19" ht="12.75" customHeight="1" x14ac:dyDescent="0.2">
      <c r="A33" s="184"/>
      <c r="B33" s="71" t="s">
        <v>194</v>
      </c>
      <c r="C33" s="126"/>
      <c r="D33" s="73">
        <v>100</v>
      </c>
      <c r="E33" s="74">
        <v>103</v>
      </c>
      <c r="F33" s="74">
        <v>0</v>
      </c>
      <c r="G33" s="75">
        <v>0</v>
      </c>
      <c r="H33" s="73">
        <v>0</v>
      </c>
      <c r="I33" s="74">
        <v>0</v>
      </c>
      <c r="J33" s="74">
        <v>0</v>
      </c>
      <c r="K33" s="75">
        <v>0</v>
      </c>
      <c r="L33" s="73">
        <v>0</v>
      </c>
      <c r="M33" s="74">
        <v>0</v>
      </c>
      <c r="N33" s="74">
        <v>0</v>
      </c>
      <c r="O33" s="75">
        <v>0</v>
      </c>
      <c r="P33" s="73">
        <v>0</v>
      </c>
      <c r="Q33" s="74">
        <v>0</v>
      </c>
      <c r="R33" s="74">
        <v>0</v>
      </c>
      <c r="S33" s="76">
        <v>0</v>
      </c>
    </row>
    <row r="34" spans="1:19" x14ac:dyDescent="0.2">
      <c r="A34" s="184"/>
      <c r="B34" s="71" t="s">
        <v>195</v>
      </c>
      <c r="C34" s="126"/>
      <c r="D34" s="73">
        <v>200</v>
      </c>
      <c r="E34" s="74">
        <v>206</v>
      </c>
      <c r="F34" s="74">
        <v>216</v>
      </c>
      <c r="G34" s="75">
        <v>227.99999999999997</v>
      </c>
      <c r="H34" s="73">
        <v>238</v>
      </c>
      <c r="I34" s="74">
        <v>246</v>
      </c>
      <c r="J34" s="74">
        <v>242</v>
      </c>
      <c r="K34" s="75">
        <v>220.00000000000003</v>
      </c>
      <c r="L34" s="73">
        <v>196</v>
      </c>
      <c r="M34" s="74">
        <v>186</v>
      </c>
      <c r="N34" s="74">
        <v>170</v>
      </c>
      <c r="O34" s="75">
        <v>168</v>
      </c>
      <c r="P34" s="73">
        <v>184</v>
      </c>
      <c r="Q34" s="74">
        <v>198</v>
      </c>
      <c r="R34" s="74">
        <v>208</v>
      </c>
      <c r="S34" s="76">
        <v>214</v>
      </c>
    </row>
    <row r="35" spans="1:19" x14ac:dyDescent="0.2">
      <c r="A35" s="184"/>
      <c r="B35" s="71" t="s">
        <v>196</v>
      </c>
      <c r="C35" s="126"/>
      <c r="D35" s="73">
        <v>200</v>
      </c>
      <c r="E35" s="74">
        <v>206</v>
      </c>
      <c r="F35" s="74">
        <v>216</v>
      </c>
      <c r="G35" s="75">
        <v>0</v>
      </c>
      <c r="H35" s="73">
        <v>0</v>
      </c>
      <c r="I35" s="74">
        <v>0</v>
      </c>
      <c r="J35" s="74">
        <v>0</v>
      </c>
      <c r="K35" s="75">
        <v>0</v>
      </c>
      <c r="L35" s="73">
        <v>0</v>
      </c>
      <c r="M35" s="74">
        <v>0</v>
      </c>
      <c r="N35" s="74">
        <v>0</v>
      </c>
      <c r="O35" s="75">
        <v>0</v>
      </c>
      <c r="P35" s="73">
        <v>0</v>
      </c>
      <c r="Q35" s="74">
        <v>0</v>
      </c>
      <c r="R35" s="74">
        <v>0</v>
      </c>
      <c r="S35" s="76">
        <v>0</v>
      </c>
    </row>
    <row r="36" spans="1:19" x14ac:dyDescent="0.2">
      <c r="A36" s="184"/>
      <c r="B36" s="71" t="s">
        <v>197</v>
      </c>
      <c r="C36" s="126"/>
      <c r="D36" s="73">
        <v>200</v>
      </c>
      <c r="E36" s="74">
        <v>206</v>
      </c>
      <c r="F36" s="74">
        <v>216</v>
      </c>
      <c r="G36" s="75">
        <v>227.99999999999997</v>
      </c>
      <c r="H36" s="73">
        <v>238</v>
      </c>
      <c r="I36" s="74">
        <v>0</v>
      </c>
      <c r="J36" s="74">
        <v>0</v>
      </c>
      <c r="K36" s="75">
        <v>0</v>
      </c>
      <c r="L36" s="73">
        <v>0</v>
      </c>
      <c r="M36" s="74">
        <v>0</v>
      </c>
      <c r="N36" s="74">
        <v>0</v>
      </c>
      <c r="O36" s="75">
        <v>0</v>
      </c>
      <c r="P36" s="73">
        <v>0</v>
      </c>
      <c r="Q36" s="74">
        <v>0</v>
      </c>
      <c r="R36" s="74">
        <v>0</v>
      </c>
      <c r="S36" s="76">
        <v>0</v>
      </c>
    </row>
    <row r="37" spans="1:19" x14ac:dyDescent="0.2">
      <c r="A37" s="184"/>
      <c r="B37" s="71" t="s">
        <v>198</v>
      </c>
      <c r="C37" s="126"/>
      <c r="D37" s="73">
        <v>50</v>
      </c>
      <c r="E37" s="74">
        <v>51.5</v>
      </c>
      <c r="F37" s="74">
        <v>54</v>
      </c>
      <c r="G37" s="75">
        <v>56.999999999999993</v>
      </c>
      <c r="H37" s="73">
        <v>59.5</v>
      </c>
      <c r="I37" s="74">
        <v>61.5</v>
      </c>
      <c r="J37" s="74">
        <v>60.5</v>
      </c>
      <c r="K37" s="75">
        <v>55.000000000000007</v>
      </c>
      <c r="L37" s="73">
        <v>49</v>
      </c>
      <c r="M37" s="74">
        <v>46.5</v>
      </c>
      <c r="N37" s="74">
        <v>42.5</v>
      </c>
      <c r="O37" s="75">
        <v>42</v>
      </c>
      <c r="P37" s="73">
        <v>46</v>
      </c>
      <c r="Q37" s="74">
        <v>49.5</v>
      </c>
      <c r="R37" s="74">
        <v>52</v>
      </c>
      <c r="S37" s="76">
        <v>53.5</v>
      </c>
    </row>
    <row r="38" spans="1:19" x14ac:dyDescent="0.2">
      <c r="A38" s="184"/>
      <c r="B38" s="71" t="s">
        <v>199</v>
      </c>
      <c r="C38" s="126"/>
      <c r="D38" s="73">
        <v>200</v>
      </c>
      <c r="E38" s="74">
        <v>206</v>
      </c>
      <c r="F38" s="74">
        <v>216</v>
      </c>
      <c r="G38" s="75">
        <v>227.99999999999997</v>
      </c>
      <c r="H38" s="73">
        <v>238</v>
      </c>
      <c r="I38" s="74">
        <v>0</v>
      </c>
      <c r="J38" s="74">
        <v>0</v>
      </c>
      <c r="K38" s="75">
        <v>0</v>
      </c>
      <c r="L38" s="73">
        <v>0</v>
      </c>
      <c r="M38" s="74">
        <v>0</v>
      </c>
      <c r="N38" s="74">
        <v>0</v>
      </c>
      <c r="O38" s="75">
        <v>0</v>
      </c>
      <c r="P38" s="73">
        <v>0</v>
      </c>
      <c r="Q38" s="74">
        <v>0</v>
      </c>
      <c r="R38" s="74">
        <v>0</v>
      </c>
      <c r="S38" s="76">
        <v>0</v>
      </c>
    </row>
    <row r="39" spans="1:19" x14ac:dyDescent="0.2">
      <c r="A39" s="184"/>
      <c r="B39" s="71" t="s">
        <v>200</v>
      </c>
      <c r="C39" s="126"/>
      <c r="D39" s="73">
        <v>200</v>
      </c>
      <c r="E39" s="74">
        <v>206</v>
      </c>
      <c r="F39" s="74">
        <v>216</v>
      </c>
      <c r="G39" s="75">
        <v>227.99999999999997</v>
      </c>
      <c r="H39" s="73">
        <v>238</v>
      </c>
      <c r="I39" s="74">
        <v>246</v>
      </c>
      <c r="J39" s="74">
        <v>242</v>
      </c>
      <c r="K39" s="75">
        <v>0</v>
      </c>
      <c r="L39" s="73">
        <v>0</v>
      </c>
      <c r="M39" s="74">
        <v>0</v>
      </c>
      <c r="N39" s="74">
        <v>0</v>
      </c>
      <c r="O39" s="75">
        <v>0</v>
      </c>
      <c r="P39" s="73">
        <v>0</v>
      </c>
      <c r="Q39" s="74">
        <v>0</v>
      </c>
      <c r="R39" s="74">
        <v>0</v>
      </c>
      <c r="S39" s="76">
        <v>0</v>
      </c>
    </row>
    <row r="40" spans="1:19" x14ac:dyDescent="0.2">
      <c r="A40" s="184"/>
      <c r="B40" s="71" t="s">
        <v>208</v>
      </c>
      <c r="C40" s="126"/>
      <c r="D40" s="73">
        <v>0</v>
      </c>
      <c r="E40" s="74">
        <v>0</v>
      </c>
      <c r="F40" s="74">
        <v>0</v>
      </c>
      <c r="G40" s="75">
        <v>0</v>
      </c>
      <c r="H40" s="73">
        <v>0</v>
      </c>
      <c r="I40" s="74">
        <v>0</v>
      </c>
      <c r="J40" s="74">
        <v>242</v>
      </c>
      <c r="K40" s="75">
        <v>220.00000000000003</v>
      </c>
      <c r="L40" s="73">
        <v>196</v>
      </c>
      <c r="M40" s="74">
        <v>186</v>
      </c>
      <c r="N40" s="74">
        <v>170</v>
      </c>
      <c r="O40" s="75">
        <v>168</v>
      </c>
      <c r="P40" s="73">
        <v>184</v>
      </c>
      <c r="Q40" s="74">
        <v>198</v>
      </c>
      <c r="R40" s="74">
        <v>208</v>
      </c>
      <c r="S40" s="76">
        <v>214</v>
      </c>
    </row>
    <row r="41" spans="1:19" x14ac:dyDescent="0.2">
      <c r="A41" s="184"/>
      <c r="B41" s="71" t="s">
        <v>209</v>
      </c>
      <c r="C41" s="126"/>
      <c r="D41" s="73">
        <v>0</v>
      </c>
      <c r="E41" s="74">
        <v>0</v>
      </c>
      <c r="F41" s="74">
        <v>216</v>
      </c>
      <c r="G41" s="75">
        <v>227.99999999999997</v>
      </c>
      <c r="H41" s="73">
        <v>238</v>
      </c>
      <c r="I41" s="74">
        <v>246</v>
      </c>
      <c r="J41" s="74">
        <v>242</v>
      </c>
      <c r="K41" s="75">
        <v>220.00000000000003</v>
      </c>
      <c r="L41" s="73">
        <v>196</v>
      </c>
      <c r="M41" s="74">
        <v>186</v>
      </c>
      <c r="N41" s="74">
        <v>170</v>
      </c>
      <c r="O41" s="75">
        <v>168</v>
      </c>
      <c r="P41" s="73">
        <v>184</v>
      </c>
      <c r="Q41" s="74">
        <v>198</v>
      </c>
      <c r="R41" s="74">
        <v>208</v>
      </c>
      <c r="S41" s="76">
        <v>214</v>
      </c>
    </row>
    <row r="42" spans="1:19" x14ac:dyDescent="0.2">
      <c r="A42" s="184"/>
      <c r="B42" s="71" t="s">
        <v>210</v>
      </c>
      <c r="C42" s="126"/>
      <c r="D42" s="73">
        <v>0</v>
      </c>
      <c r="E42" s="74">
        <v>0</v>
      </c>
      <c r="F42" s="74">
        <v>0</v>
      </c>
      <c r="G42" s="75">
        <v>0</v>
      </c>
      <c r="H42" s="73">
        <v>238</v>
      </c>
      <c r="I42" s="74">
        <v>246</v>
      </c>
      <c r="J42" s="74">
        <v>242</v>
      </c>
      <c r="K42" s="75">
        <v>220.00000000000003</v>
      </c>
      <c r="L42" s="73">
        <v>196</v>
      </c>
      <c r="M42" s="74">
        <v>186</v>
      </c>
      <c r="N42" s="74">
        <v>170</v>
      </c>
      <c r="O42" s="75">
        <v>168</v>
      </c>
      <c r="P42" s="73">
        <v>184</v>
      </c>
      <c r="Q42" s="74">
        <v>198</v>
      </c>
      <c r="R42" s="74">
        <v>208</v>
      </c>
      <c r="S42" s="76">
        <v>214</v>
      </c>
    </row>
    <row r="43" spans="1:19" x14ac:dyDescent="0.2">
      <c r="A43" s="184"/>
      <c r="B43" s="71" t="s">
        <v>211</v>
      </c>
      <c r="C43" s="126"/>
      <c r="D43" s="73">
        <v>0</v>
      </c>
      <c r="E43" s="74">
        <v>0</v>
      </c>
      <c r="F43" s="74">
        <v>0</v>
      </c>
      <c r="G43" s="75">
        <v>0</v>
      </c>
      <c r="H43" s="73">
        <v>238</v>
      </c>
      <c r="I43" s="74">
        <v>246</v>
      </c>
      <c r="J43" s="74">
        <v>242</v>
      </c>
      <c r="K43" s="75">
        <v>220.00000000000003</v>
      </c>
      <c r="L43" s="73">
        <v>196</v>
      </c>
      <c r="M43" s="74">
        <v>186</v>
      </c>
      <c r="N43" s="74">
        <v>170</v>
      </c>
      <c r="O43" s="75">
        <v>168</v>
      </c>
      <c r="P43" s="73">
        <v>184</v>
      </c>
      <c r="Q43" s="74">
        <v>198</v>
      </c>
      <c r="R43" s="74">
        <v>208</v>
      </c>
      <c r="S43" s="76">
        <v>214</v>
      </c>
    </row>
    <row r="44" spans="1:19" x14ac:dyDescent="0.2">
      <c r="A44" s="183"/>
      <c r="B44" s="71" t="s">
        <v>212</v>
      </c>
      <c r="C44" s="126"/>
      <c r="D44" s="73">
        <v>0</v>
      </c>
      <c r="E44" s="74">
        <v>0</v>
      </c>
      <c r="F44" s="74">
        <v>0</v>
      </c>
      <c r="G44" s="75">
        <v>0</v>
      </c>
      <c r="H44" s="73">
        <v>0</v>
      </c>
      <c r="I44" s="74">
        <v>0</v>
      </c>
      <c r="J44" s="74">
        <v>242</v>
      </c>
      <c r="K44" s="75">
        <v>220.00000000000003</v>
      </c>
      <c r="L44" s="73">
        <v>196</v>
      </c>
      <c r="M44" s="74">
        <v>186</v>
      </c>
      <c r="N44" s="74">
        <v>170</v>
      </c>
      <c r="O44" s="75">
        <v>168</v>
      </c>
      <c r="P44" s="73">
        <v>184</v>
      </c>
      <c r="Q44" s="74">
        <v>198</v>
      </c>
      <c r="R44" s="74">
        <v>208</v>
      </c>
      <c r="S44" s="76">
        <v>214</v>
      </c>
    </row>
    <row r="45" spans="1:19" ht="12.75" customHeight="1" x14ac:dyDescent="0.2">
      <c r="A45" s="182" t="s">
        <v>65</v>
      </c>
      <c r="B45" s="71" t="s">
        <v>201</v>
      </c>
      <c r="C45" s="126"/>
      <c r="D45" s="73">
        <v>100</v>
      </c>
      <c r="E45" s="74">
        <v>103</v>
      </c>
      <c r="F45" s="74">
        <v>108</v>
      </c>
      <c r="G45" s="75">
        <v>113.99999999999999</v>
      </c>
      <c r="H45" s="73">
        <v>119</v>
      </c>
      <c r="I45" s="74">
        <v>123</v>
      </c>
      <c r="J45" s="74">
        <v>121</v>
      </c>
      <c r="K45" s="75">
        <v>110.00000000000001</v>
      </c>
      <c r="L45" s="73">
        <v>98</v>
      </c>
      <c r="M45" s="74">
        <v>93</v>
      </c>
      <c r="N45" s="74">
        <v>85</v>
      </c>
      <c r="O45" s="75">
        <v>84</v>
      </c>
      <c r="P45" s="73">
        <v>92</v>
      </c>
      <c r="Q45" s="74">
        <v>99</v>
      </c>
      <c r="R45" s="74">
        <v>104</v>
      </c>
      <c r="S45" s="76">
        <v>107</v>
      </c>
    </row>
    <row r="46" spans="1:19" x14ac:dyDescent="0.2">
      <c r="A46" s="184"/>
      <c r="B46" s="71" t="s">
        <v>202</v>
      </c>
      <c r="C46" s="126"/>
      <c r="D46" s="73">
        <v>50</v>
      </c>
      <c r="E46" s="74">
        <v>51.5</v>
      </c>
      <c r="F46" s="74">
        <v>54</v>
      </c>
      <c r="G46" s="75">
        <v>56.999999999999993</v>
      </c>
      <c r="H46" s="73">
        <v>59.5</v>
      </c>
      <c r="I46" s="74">
        <v>61.5</v>
      </c>
      <c r="J46" s="74">
        <v>60.5</v>
      </c>
      <c r="K46" s="75">
        <v>55.000000000000007</v>
      </c>
      <c r="L46" s="73">
        <v>49</v>
      </c>
      <c r="M46" s="74">
        <v>46.5</v>
      </c>
      <c r="N46" s="74">
        <v>42.5</v>
      </c>
      <c r="O46" s="75">
        <v>42</v>
      </c>
      <c r="P46" s="73">
        <v>46</v>
      </c>
      <c r="Q46" s="74">
        <v>49.5</v>
      </c>
      <c r="R46" s="74">
        <v>52</v>
      </c>
      <c r="S46" s="76">
        <v>53.5</v>
      </c>
    </row>
    <row r="47" spans="1:19" x14ac:dyDescent="0.2">
      <c r="A47" s="184"/>
      <c r="B47" s="71" t="s">
        <v>203</v>
      </c>
      <c r="C47" s="126"/>
      <c r="D47" s="73">
        <v>50</v>
      </c>
      <c r="E47" s="74">
        <v>51.5</v>
      </c>
      <c r="F47" s="74">
        <v>54</v>
      </c>
      <c r="G47" s="75">
        <v>56.999999999999993</v>
      </c>
      <c r="H47" s="73">
        <v>59.5</v>
      </c>
      <c r="I47" s="74">
        <v>61.5</v>
      </c>
      <c r="J47" s="74">
        <v>60.5</v>
      </c>
      <c r="K47" s="75">
        <v>55.000000000000007</v>
      </c>
      <c r="L47" s="73">
        <v>49</v>
      </c>
      <c r="M47" s="74">
        <v>46.5</v>
      </c>
      <c r="N47" s="74">
        <v>42.5</v>
      </c>
      <c r="O47" s="75">
        <v>42</v>
      </c>
      <c r="P47" s="73">
        <v>46</v>
      </c>
      <c r="Q47" s="74">
        <v>49.5</v>
      </c>
      <c r="R47" s="74">
        <v>52</v>
      </c>
      <c r="S47" s="76">
        <v>53.5</v>
      </c>
    </row>
    <row r="48" spans="1:19" x14ac:dyDescent="0.2">
      <c r="A48" s="184"/>
      <c r="B48" s="71" t="s">
        <v>204</v>
      </c>
      <c r="C48" s="126"/>
      <c r="D48" s="73">
        <v>50</v>
      </c>
      <c r="E48" s="74">
        <v>51.5</v>
      </c>
      <c r="F48" s="74">
        <v>54</v>
      </c>
      <c r="G48" s="75">
        <v>56.999999999999993</v>
      </c>
      <c r="H48" s="73">
        <v>59.5</v>
      </c>
      <c r="I48" s="74">
        <v>61.5</v>
      </c>
      <c r="J48" s="74">
        <v>60.5</v>
      </c>
      <c r="K48" s="75">
        <v>55.000000000000007</v>
      </c>
      <c r="L48" s="73">
        <v>49</v>
      </c>
      <c r="M48" s="74">
        <v>46.5</v>
      </c>
      <c r="N48" s="74">
        <v>42.5</v>
      </c>
      <c r="O48" s="75">
        <v>42</v>
      </c>
      <c r="P48" s="73">
        <v>46</v>
      </c>
      <c r="Q48" s="74">
        <v>49.5</v>
      </c>
      <c r="R48" s="74">
        <v>52</v>
      </c>
      <c r="S48" s="76">
        <v>53.5</v>
      </c>
    </row>
    <row r="49" spans="1:19" x14ac:dyDescent="0.2">
      <c r="A49" s="184"/>
      <c r="B49" s="71" t="s">
        <v>205</v>
      </c>
      <c r="C49" s="126"/>
      <c r="D49" s="73">
        <v>50</v>
      </c>
      <c r="E49" s="74">
        <v>51.5</v>
      </c>
      <c r="F49" s="74">
        <v>54</v>
      </c>
      <c r="G49" s="75">
        <v>56.999999999999993</v>
      </c>
      <c r="H49" s="73">
        <v>59.5</v>
      </c>
      <c r="I49" s="74">
        <v>61.5</v>
      </c>
      <c r="J49" s="74">
        <v>60.5</v>
      </c>
      <c r="K49" s="75">
        <v>55.000000000000007</v>
      </c>
      <c r="L49" s="73">
        <v>49</v>
      </c>
      <c r="M49" s="74">
        <v>46.5</v>
      </c>
      <c r="N49" s="74">
        <v>42.5</v>
      </c>
      <c r="O49" s="75">
        <v>42</v>
      </c>
      <c r="P49" s="73">
        <v>46</v>
      </c>
      <c r="Q49" s="74">
        <v>49.5</v>
      </c>
      <c r="R49" s="74">
        <v>52</v>
      </c>
      <c r="S49" s="76">
        <v>53.5</v>
      </c>
    </row>
    <row r="50" spans="1:19" x14ac:dyDescent="0.2">
      <c r="A50" s="184"/>
      <c r="B50" s="71" t="s">
        <v>206</v>
      </c>
      <c r="C50" s="126"/>
      <c r="D50" s="73">
        <v>50</v>
      </c>
      <c r="E50" s="74">
        <v>51.5</v>
      </c>
      <c r="F50" s="74">
        <v>54</v>
      </c>
      <c r="G50" s="75">
        <v>56.999999999999993</v>
      </c>
      <c r="H50" s="73">
        <v>59.5</v>
      </c>
      <c r="I50" s="74">
        <v>61.5</v>
      </c>
      <c r="J50" s="74">
        <v>60.5</v>
      </c>
      <c r="K50" s="75">
        <v>55.000000000000007</v>
      </c>
      <c r="L50" s="73">
        <v>49</v>
      </c>
      <c r="M50" s="74">
        <v>46.5</v>
      </c>
      <c r="N50" s="74">
        <v>42.5</v>
      </c>
      <c r="O50" s="75">
        <v>42</v>
      </c>
      <c r="P50" s="73">
        <v>46</v>
      </c>
      <c r="Q50" s="74">
        <v>49.5</v>
      </c>
      <c r="R50" s="74">
        <v>52</v>
      </c>
      <c r="S50" s="76">
        <v>53.5</v>
      </c>
    </row>
    <row r="51" spans="1:19" x14ac:dyDescent="0.2">
      <c r="A51" s="184"/>
      <c r="B51" s="71" t="s">
        <v>207</v>
      </c>
      <c r="C51" s="126"/>
      <c r="D51" s="73">
        <v>50</v>
      </c>
      <c r="E51" s="74">
        <v>51.5</v>
      </c>
      <c r="F51" s="74">
        <v>54</v>
      </c>
      <c r="G51" s="75">
        <v>56.999999999999993</v>
      </c>
      <c r="H51" s="73">
        <v>59.5</v>
      </c>
      <c r="I51" s="74">
        <v>61.5</v>
      </c>
      <c r="J51" s="74">
        <v>60.5</v>
      </c>
      <c r="K51" s="75">
        <v>55.000000000000007</v>
      </c>
      <c r="L51" s="73">
        <v>49</v>
      </c>
      <c r="M51" s="74">
        <v>46.5</v>
      </c>
      <c r="N51" s="74">
        <v>42.5</v>
      </c>
      <c r="O51" s="75">
        <v>42</v>
      </c>
      <c r="P51" s="73">
        <v>46</v>
      </c>
      <c r="Q51" s="74">
        <v>49.5</v>
      </c>
      <c r="R51" s="74">
        <v>52</v>
      </c>
      <c r="S51" s="76">
        <v>53.5</v>
      </c>
    </row>
    <row r="52" spans="1:19" x14ac:dyDescent="0.2">
      <c r="A52" s="184"/>
      <c r="B52" s="71" t="s">
        <v>174</v>
      </c>
      <c r="C52" s="126"/>
      <c r="D52" s="73">
        <v>20</v>
      </c>
      <c r="E52" s="74">
        <v>20.6</v>
      </c>
      <c r="F52" s="74">
        <v>21.6</v>
      </c>
      <c r="G52" s="75">
        <v>22.799999999999997</v>
      </c>
      <c r="H52" s="73">
        <v>23.799999999999997</v>
      </c>
      <c r="I52" s="74">
        <v>24.6</v>
      </c>
      <c r="J52" s="74">
        <v>24.2</v>
      </c>
      <c r="K52" s="75">
        <v>22</v>
      </c>
      <c r="L52" s="73">
        <v>19.600000000000001</v>
      </c>
      <c r="M52" s="74">
        <v>18.600000000000001</v>
      </c>
      <c r="N52" s="74">
        <v>17</v>
      </c>
      <c r="O52" s="75">
        <v>16.8</v>
      </c>
      <c r="P52" s="73">
        <v>18.400000000000002</v>
      </c>
      <c r="Q52" s="74">
        <v>19.8</v>
      </c>
      <c r="R52" s="74">
        <v>20.8</v>
      </c>
      <c r="S52" s="76">
        <v>21.400000000000002</v>
      </c>
    </row>
    <row r="53" spans="1:19" x14ac:dyDescent="0.2">
      <c r="A53" s="184"/>
      <c r="B53" s="71" t="s">
        <v>176</v>
      </c>
      <c r="C53" s="126"/>
      <c r="D53" s="73">
        <v>20</v>
      </c>
      <c r="E53" s="74">
        <v>20.6</v>
      </c>
      <c r="F53" s="74">
        <v>21.6</v>
      </c>
      <c r="G53" s="75">
        <v>22.799999999999997</v>
      </c>
      <c r="H53" s="73">
        <v>23.799999999999997</v>
      </c>
      <c r="I53" s="74">
        <v>24.6</v>
      </c>
      <c r="J53" s="74">
        <v>24.2</v>
      </c>
      <c r="K53" s="75">
        <v>22</v>
      </c>
      <c r="L53" s="73">
        <v>19.600000000000001</v>
      </c>
      <c r="M53" s="74">
        <v>18.600000000000001</v>
      </c>
      <c r="N53" s="74">
        <v>17</v>
      </c>
      <c r="O53" s="75">
        <v>16.8</v>
      </c>
      <c r="P53" s="73">
        <v>18.400000000000002</v>
      </c>
      <c r="Q53" s="74">
        <v>19.8</v>
      </c>
      <c r="R53" s="74">
        <v>20.8</v>
      </c>
      <c r="S53" s="76">
        <v>21.400000000000002</v>
      </c>
    </row>
    <row r="54" spans="1:19" x14ac:dyDescent="0.2">
      <c r="A54" s="184"/>
      <c r="B54" s="71" t="s">
        <v>180</v>
      </c>
      <c r="C54" s="126"/>
      <c r="D54" s="73">
        <v>50</v>
      </c>
      <c r="E54" s="74">
        <v>51.5</v>
      </c>
      <c r="F54" s="74">
        <v>54</v>
      </c>
      <c r="G54" s="75">
        <v>56.999999999999993</v>
      </c>
      <c r="H54" s="73">
        <v>59.5</v>
      </c>
      <c r="I54" s="74">
        <v>61.5</v>
      </c>
      <c r="J54" s="74">
        <v>60.5</v>
      </c>
      <c r="K54" s="75">
        <v>55.000000000000007</v>
      </c>
      <c r="L54" s="73">
        <v>49</v>
      </c>
      <c r="M54" s="74">
        <v>46.5</v>
      </c>
      <c r="N54" s="74">
        <v>42.5</v>
      </c>
      <c r="O54" s="75">
        <v>42</v>
      </c>
      <c r="P54" s="73">
        <v>46</v>
      </c>
      <c r="Q54" s="74">
        <v>49.5</v>
      </c>
      <c r="R54" s="74">
        <v>52</v>
      </c>
      <c r="S54" s="76">
        <v>53.5</v>
      </c>
    </row>
    <row r="55" spans="1:19" x14ac:dyDescent="0.2">
      <c r="A55" s="184"/>
      <c r="B55" s="71" t="s">
        <v>213</v>
      </c>
      <c r="C55" s="126"/>
      <c r="D55" s="73">
        <v>0</v>
      </c>
      <c r="E55" s="74">
        <v>0</v>
      </c>
      <c r="F55" s="74">
        <v>0</v>
      </c>
      <c r="G55" s="75">
        <v>0</v>
      </c>
      <c r="H55" s="73">
        <v>0</v>
      </c>
      <c r="I55" s="74">
        <v>10</v>
      </c>
      <c r="J55" s="74">
        <v>14</v>
      </c>
      <c r="K55" s="75">
        <v>17</v>
      </c>
      <c r="L55" s="73">
        <v>22</v>
      </c>
      <c r="M55" s="74">
        <v>24</v>
      </c>
      <c r="N55" s="74">
        <v>25</v>
      </c>
      <c r="O55" s="75">
        <v>27</v>
      </c>
      <c r="P55" s="73">
        <v>28</v>
      </c>
      <c r="Q55" s="74">
        <v>26</v>
      </c>
      <c r="R55" s="74">
        <v>27</v>
      </c>
      <c r="S55" s="76">
        <v>23</v>
      </c>
    </row>
    <row r="56" spans="1:19" x14ac:dyDescent="0.2">
      <c r="A56" s="184"/>
      <c r="B56" s="71" t="s">
        <v>215</v>
      </c>
      <c r="C56" s="126"/>
      <c r="D56" s="73">
        <v>0</v>
      </c>
      <c r="E56" s="74">
        <v>0</v>
      </c>
      <c r="F56" s="74">
        <v>0</v>
      </c>
      <c r="G56" s="75">
        <v>0</v>
      </c>
      <c r="H56" s="73">
        <v>0</v>
      </c>
      <c r="I56" s="74">
        <v>0</v>
      </c>
      <c r="J56" s="74">
        <v>0</v>
      </c>
      <c r="K56" s="75">
        <v>0</v>
      </c>
      <c r="L56" s="73">
        <v>8</v>
      </c>
      <c r="M56" s="74">
        <v>14</v>
      </c>
      <c r="N56" s="74">
        <v>17</v>
      </c>
      <c r="O56" s="75">
        <v>21.365217391304348</v>
      </c>
      <c r="P56" s="73">
        <v>23.067391304347829</v>
      </c>
      <c r="Q56" s="74">
        <v>24.769565217391307</v>
      </c>
      <c r="R56" s="74">
        <v>26.471739130434784</v>
      </c>
      <c r="S56" s="76">
        <v>24</v>
      </c>
    </row>
    <row r="57" spans="1:19" x14ac:dyDescent="0.2">
      <c r="A57" s="184"/>
      <c r="B57" s="71" t="s">
        <v>216</v>
      </c>
      <c r="C57" s="126"/>
      <c r="D57" s="73">
        <v>0</v>
      </c>
      <c r="E57" s="74">
        <v>0</v>
      </c>
      <c r="F57" s="74">
        <v>0</v>
      </c>
      <c r="G57" s="75">
        <v>0</v>
      </c>
      <c r="H57" s="73">
        <v>0</v>
      </c>
      <c r="I57" s="74">
        <v>0</v>
      </c>
      <c r="J57" s="74">
        <v>0</v>
      </c>
      <c r="K57" s="75">
        <v>0</v>
      </c>
      <c r="L57" s="73">
        <v>0</v>
      </c>
      <c r="M57" s="74">
        <v>0</v>
      </c>
      <c r="N57" s="74">
        <v>0</v>
      </c>
      <c r="O57" s="75">
        <v>0</v>
      </c>
      <c r="P57" s="73">
        <v>0</v>
      </c>
      <c r="Q57" s="74">
        <v>0</v>
      </c>
      <c r="R57" s="74">
        <v>0</v>
      </c>
      <c r="S57" s="76">
        <v>0</v>
      </c>
    </row>
    <row r="58" spans="1:19" x14ac:dyDescent="0.2">
      <c r="D58" s="37"/>
      <c r="E58" s="135"/>
      <c r="F58" s="135"/>
      <c r="G58" s="136"/>
      <c r="H58" s="134"/>
      <c r="I58" s="135"/>
      <c r="J58" s="135"/>
      <c r="K58" s="136"/>
      <c r="L58" s="134"/>
      <c r="M58" s="135"/>
      <c r="N58" s="135"/>
      <c r="O58" s="136"/>
      <c r="P58" s="134"/>
      <c r="Q58" s="135"/>
      <c r="R58" s="135"/>
      <c r="S58" s="137"/>
    </row>
    <row r="59" spans="1:19" x14ac:dyDescent="0.2">
      <c r="A59" s="199" t="s">
        <v>80</v>
      </c>
      <c r="B59" s="139" t="s">
        <v>93</v>
      </c>
      <c r="C59" s="140"/>
      <c r="D59" s="141">
        <v>50</v>
      </c>
      <c r="E59" s="142">
        <v>55.000000000000007</v>
      </c>
      <c r="F59" s="142">
        <v>66</v>
      </c>
      <c r="G59" s="143">
        <v>85.8</v>
      </c>
      <c r="H59" s="141">
        <v>115.83</v>
      </c>
      <c r="I59" s="142">
        <v>144.78749999999999</v>
      </c>
      <c r="J59" s="142">
        <v>188.22375</v>
      </c>
      <c r="K59" s="143">
        <v>254.10206250000002</v>
      </c>
      <c r="L59" s="141">
        <v>330.33268125000001</v>
      </c>
      <c r="M59" s="142">
        <v>412.91585156249999</v>
      </c>
      <c r="N59" s="142">
        <v>536.79060703125003</v>
      </c>
      <c r="O59" s="143">
        <v>724.66731949218763</v>
      </c>
      <c r="P59" s="141">
        <v>869.60078339062511</v>
      </c>
      <c r="Q59" s="142">
        <v>956.56086172968764</v>
      </c>
      <c r="R59" s="142">
        <v>1147.8730340756251</v>
      </c>
      <c r="S59" s="144">
        <v>1262.6603374831877</v>
      </c>
    </row>
    <row r="60" spans="1:19" x14ac:dyDescent="0.2">
      <c r="A60" s="200"/>
      <c r="B60" s="139" t="s">
        <v>94</v>
      </c>
      <c r="C60" s="140"/>
      <c r="D60" s="141">
        <v>100</v>
      </c>
      <c r="E60" s="142">
        <v>100</v>
      </c>
      <c r="F60" s="142">
        <v>109.99999999999999</v>
      </c>
      <c r="G60" s="143">
        <v>131.99999999999997</v>
      </c>
      <c r="H60" s="141">
        <v>164.99999999999997</v>
      </c>
      <c r="I60" s="142">
        <v>189.74999999999994</v>
      </c>
      <c r="J60" s="142">
        <v>227.69999999999993</v>
      </c>
      <c r="K60" s="143">
        <v>284.62499999999989</v>
      </c>
      <c r="L60" s="141">
        <v>341.54999999999984</v>
      </c>
      <c r="M60" s="142">
        <v>392.7824999999998</v>
      </c>
      <c r="N60" s="142">
        <v>471.33899999999971</v>
      </c>
      <c r="O60" s="143">
        <v>589.1737499999997</v>
      </c>
      <c r="P60" s="141">
        <v>648.09112499999958</v>
      </c>
      <c r="Q60" s="142">
        <v>648.09112499999958</v>
      </c>
      <c r="R60" s="142">
        <v>712.90023749999943</v>
      </c>
      <c r="S60" s="144">
        <v>712.90023749999943</v>
      </c>
    </row>
    <row r="61" spans="1:19" x14ac:dyDescent="0.2">
      <c r="A61" s="199" t="s">
        <v>91</v>
      </c>
      <c r="B61" s="139" t="s">
        <v>93</v>
      </c>
      <c r="C61" s="140"/>
      <c r="D61" s="141"/>
      <c r="E61" s="142">
        <v>20</v>
      </c>
      <c r="F61" s="142">
        <v>22</v>
      </c>
      <c r="G61" s="143">
        <v>26.4</v>
      </c>
      <c r="H61" s="141">
        <v>34.32</v>
      </c>
      <c r="I61" s="142">
        <v>46.332000000000001</v>
      </c>
      <c r="J61" s="142">
        <v>57.914999999999999</v>
      </c>
      <c r="K61" s="143">
        <v>75.289500000000004</v>
      </c>
      <c r="L61" s="141">
        <v>101.64082500000001</v>
      </c>
      <c r="M61" s="142">
        <v>132.13307250000003</v>
      </c>
      <c r="N61" s="142">
        <v>165.16634062500003</v>
      </c>
      <c r="O61" s="143">
        <v>214.71624281250004</v>
      </c>
      <c r="P61" s="141">
        <v>289.86692779687507</v>
      </c>
      <c r="Q61" s="142">
        <v>347.84031335625008</v>
      </c>
      <c r="R61" s="142">
        <v>382.62434469187514</v>
      </c>
      <c r="S61" s="144">
        <v>459.14921363025013</v>
      </c>
    </row>
    <row r="62" spans="1:19" x14ac:dyDescent="0.2">
      <c r="A62" s="200"/>
      <c r="B62" s="139" t="s">
        <v>94</v>
      </c>
      <c r="C62" s="140"/>
      <c r="D62" s="141"/>
      <c r="E62" s="142"/>
      <c r="F62" s="142"/>
      <c r="G62" s="143"/>
      <c r="H62" s="141"/>
      <c r="I62" s="142"/>
      <c r="J62" s="142"/>
      <c r="K62" s="143"/>
      <c r="L62" s="141"/>
      <c r="M62" s="142"/>
      <c r="N62" s="142"/>
      <c r="O62" s="143"/>
      <c r="P62" s="141"/>
      <c r="Q62" s="142"/>
      <c r="R62" s="142"/>
      <c r="S62" s="144"/>
    </row>
    <row r="63" spans="1:19" x14ac:dyDescent="0.2">
      <c r="A63" s="199" t="s">
        <v>92</v>
      </c>
      <c r="B63" s="139" t="s">
        <v>93</v>
      </c>
      <c r="C63" s="140"/>
      <c r="D63" s="141"/>
      <c r="E63" s="142">
        <v>20</v>
      </c>
      <c r="F63" s="142">
        <v>22</v>
      </c>
      <c r="G63" s="143">
        <v>26.4</v>
      </c>
      <c r="H63" s="141">
        <v>34.32</v>
      </c>
      <c r="I63" s="142">
        <v>46.332000000000001</v>
      </c>
      <c r="J63" s="142">
        <v>57.914999999999999</v>
      </c>
      <c r="K63" s="143">
        <v>75.289500000000004</v>
      </c>
      <c r="L63" s="141">
        <v>101.64082500000001</v>
      </c>
      <c r="M63" s="142">
        <v>132.13307250000003</v>
      </c>
      <c r="N63" s="142">
        <v>165.16634062500003</v>
      </c>
      <c r="O63" s="143">
        <v>214.71624281250004</v>
      </c>
      <c r="P63" s="141">
        <v>289.86692779687507</v>
      </c>
      <c r="Q63" s="142">
        <v>347.84031335625008</v>
      </c>
      <c r="R63" s="142">
        <v>382.62434469187514</v>
      </c>
      <c r="S63" s="144">
        <v>459.14921363025013</v>
      </c>
    </row>
    <row r="64" spans="1:19" x14ac:dyDescent="0.2">
      <c r="A64" s="200"/>
      <c r="B64" s="139" t="s">
        <v>94</v>
      </c>
      <c r="C64" s="140"/>
      <c r="D64" s="141"/>
      <c r="E64" s="142"/>
      <c r="F64" s="142"/>
      <c r="G64" s="143"/>
      <c r="H64" s="141"/>
      <c r="I64" s="142"/>
      <c r="J64" s="142"/>
      <c r="K64" s="143"/>
      <c r="L64" s="141"/>
      <c r="M64" s="142"/>
      <c r="N64" s="142"/>
      <c r="O64" s="143"/>
      <c r="P64" s="141"/>
      <c r="Q64" s="142"/>
      <c r="R64" s="142"/>
      <c r="S64" s="144"/>
    </row>
    <row r="65" spans="1:19" ht="15" x14ac:dyDescent="0.25">
      <c r="D65" s="37"/>
      <c r="E65"/>
      <c r="F65"/>
      <c r="G65" s="136"/>
      <c r="H65" s="134"/>
      <c r="I65" s="135"/>
      <c r="J65" s="135"/>
      <c r="K65" s="136"/>
      <c r="L65" s="134"/>
      <c r="M65" s="135"/>
      <c r="N65" s="135"/>
      <c r="O65" s="136"/>
      <c r="P65" s="134"/>
      <c r="Q65" s="135"/>
      <c r="R65" s="135"/>
      <c r="S65" s="137"/>
    </row>
    <row r="66" spans="1:19" x14ac:dyDescent="0.2">
      <c r="A66" s="114" t="s">
        <v>222</v>
      </c>
      <c r="B66" s="114" t="s">
        <v>214</v>
      </c>
      <c r="C66" s="130"/>
      <c r="D66" s="73"/>
      <c r="E66" s="74"/>
      <c r="F66" s="74"/>
      <c r="G66" s="75"/>
      <c r="H66" s="73"/>
      <c r="I66" s="74"/>
      <c r="J66" s="74"/>
      <c r="K66" s="75"/>
      <c r="L66" s="73"/>
      <c r="M66" s="74"/>
      <c r="N66" s="74"/>
      <c r="O66" s="75"/>
      <c r="P66" s="73"/>
      <c r="Q66" s="74"/>
      <c r="R66" s="74"/>
      <c r="S66" s="76"/>
    </row>
    <row r="67" spans="1:19" ht="12.75" customHeight="1" x14ac:dyDescent="0.2">
      <c r="A67" s="182"/>
      <c r="B67" s="71" t="s">
        <v>186</v>
      </c>
      <c r="C67" s="126"/>
      <c r="D67" s="73">
        <v>48.913043478260867</v>
      </c>
      <c r="E67" s="74">
        <v>49.891304347826086</v>
      </c>
      <c r="F67" s="74">
        <v>50.869565217391305</v>
      </c>
      <c r="G67" s="75">
        <v>53.804347826086961</v>
      </c>
      <c r="H67" s="73">
        <v>55.760869565217384</v>
      </c>
      <c r="I67" s="74">
        <v>58.695652173913039</v>
      </c>
      <c r="J67" s="74">
        <v>61.141304347826086</v>
      </c>
      <c r="K67" s="75">
        <v>63.097826086956523</v>
      </c>
      <c r="L67" s="73">
        <v>65.054347826086953</v>
      </c>
      <c r="M67" s="74">
        <v>66.032608695652172</v>
      </c>
      <c r="N67" s="74">
        <v>67.010869565217391</v>
      </c>
      <c r="O67" s="75">
        <v>65.054347826086953</v>
      </c>
      <c r="P67" s="73">
        <v>67.989130434782595</v>
      </c>
      <c r="Q67" s="74">
        <v>68.967391304347814</v>
      </c>
      <c r="R67" s="74">
        <v>70.923913043478251</v>
      </c>
      <c r="S67" s="76">
        <v>74.347826086956516</v>
      </c>
    </row>
    <row r="68" spans="1:19" x14ac:dyDescent="0.2">
      <c r="A68" s="184"/>
      <c r="B68" s="71" t="s">
        <v>187</v>
      </c>
      <c r="C68" s="126"/>
      <c r="D68" s="73">
        <v>2.4456521739130435</v>
      </c>
      <c r="E68" s="74">
        <v>2.4945652173913042</v>
      </c>
      <c r="F68" s="74">
        <v>2.5434782608695654</v>
      </c>
      <c r="G68" s="75">
        <v>2.6902173913043481</v>
      </c>
      <c r="H68" s="73">
        <v>2.7880434782608692</v>
      </c>
      <c r="I68" s="74">
        <v>2.9347826086956519</v>
      </c>
      <c r="J68" s="74">
        <v>3.0570652173913042</v>
      </c>
      <c r="K68" s="75">
        <v>3.1548913043478262</v>
      </c>
      <c r="L68" s="73">
        <v>3.2527173913043481</v>
      </c>
      <c r="M68" s="74">
        <v>3.3016304347826089</v>
      </c>
      <c r="N68" s="74">
        <v>3.3505434782608696</v>
      </c>
      <c r="O68" s="75">
        <v>3.2527173913043481</v>
      </c>
      <c r="P68" s="73">
        <v>3.3994565217391304</v>
      </c>
      <c r="Q68" s="74">
        <v>3.4483695652173911</v>
      </c>
      <c r="R68" s="74">
        <v>3.5461956521739131</v>
      </c>
      <c r="S68" s="76">
        <v>3.7173913043478262</v>
      </c>
    </row>
    <row r="69" spans="1:19" x14ac:dyDescent="0.2">
      <c r="A69" s="184"/>
      <c r="B69" s="71" t="s">
        <v>188</v>
      </c>
      <c r="C69" s="126"/>
      <c r="D69" s="73">
        <v>24.456521739130434</v>
      </c>
      <c r="E69" s="74">
        <v>24.945652173913043</v>
      </c>
      <c r="F69" s="74">
        <v>25.434782608695652</v>
      </c>
      <c r="G69" s="75">
        <v>26.90217391304348</v>
      </c>
      <c r="H69" s="73">
        <v>27.880434782608692</v>
      </c>
      <c r="I69" s="74">
        <v>29.34782608695652</v>
      </c>
      <c r="J69" s="74">
        <v>30.570652173913043</v>
      </c>
      <c r="K69" s="75">
        <v>0</v>
      </c>
      <c r="L69" s="73">
        <v>0</v>
      </c>
      <c r="M69" s="74">
        <v>0</v>
      </c>
      <c r="N69" s="74">
        <v>0</v>
      </c>
      <c r="O69" s="75">
        <v>0</v>
      </c>
      <c r="P69" s="73">
        <v>0</v>
      </c>
      <c r="Q69" s="74">
        <v>0</v>
      </c>
      <c r="R69" s="74">
        <v>0</v>
      </c>
      <c r="S69" s="76">
        <v>0</v>
      </c>
    </row>
    <row r="70" spans="1:19" x14ac:dyDescent="0.2">
      <c r="A70" s="184"/>
      <c r="B70" s="71" t="s">
        <v>189</v>
      </c>
      <c r="C70" s="126"/>
      <c r="D70" s="73">
        <v>24.456521739130434</v>
      </c>
      <c r="E70" s="74">
        <v>24.945652173913043</v>
      </c>
      <c r="F70" s="74">
        <v>25.434782608695652</v>
      </c>
      <c r="G70" s="75">
        <v>26.90217391304348</v>
      </c>
      <c r="H70" s="73">
        <v>27.880434782608692</v>
      </c>
      <c r="I70" s="74">
        <v>29.34782608695652</v>
      </c>
      <c r="J70" s="74">
        <v>30.570652173913043</v>
      </c>
      <c r="K70" s="75">
        <v>31.548913043478262</v>
      </c>
      <c r="L70" s="73">
        <v>32.527173913043477</v>
      </c>
      <c r="M70" s="74">
        <v>33.016304347826086</v>
      </c>
      <c r="N70" s="74">
        <v>33.505434782608695</v>
      </c>
      <c r="O70" s="75">
        <v>32.527173913043477</v>
      </c>
      <c r="P70" s="73">
        <v>33.994565217391298</v>
      </c>
      <c r="Q70" s="74">
        <v>34.483695652173907</v>
      </c>
      <c r="R70" s="74">
        <v>35.461956521739125</v>
      </c>
      <c r="S70" s="76">
        <v>37.173913043478258</v>
      </c>
    </row>
    <row r="71" spans="1:19" x14ac:dyDescent="0.2">
      <c r="A71" s="184"/>
      <c r="B71" s="71" t="s">
        <v>190</v>
      </c>
      <c r="C71" s="126"/>
      <c r="D71" s="73">
        <v>34.239130434782609</v>
      </c>
      <c r="E71" s="74">
        <v>34.923913043478265</v>
      </c>
      <c r="F71" s="74">
        <v>35.608695652173914</v>
      </c>
      <c r="G71" s="75">
        <v>37.663043478260875</v>
      </c>
      <c r="H71" s="73">
        <v>39.032608695652172</v>
      </c>
      <c r="I71" s="74">
        <v>41.086956521739133</v>
      </c>
      <c r="J71" s="74">
        <v>42.798913043478265</v>
      </c>
      <c r="K71" s="75">
        <v>44.16847826086957</v>
      </c>
      <c r="L71" s="73">
        <v>45.538043478260875</v>
      </c>
      <c r="M71" s="74">
        <v>46.222826086956523</v>
      </c>
      <c r="N71" s="74">
        <v>46.907608695652179</v>
      </c>
      <c r="O71" s="75">
        <v>45.538043478260875</v>
      </c>
      <c r="P71" s="73">
        <v>47.592391304347821</v>
      </c>
      <c r="Q71" s="74">
        <v>48.277173913043477</v>
      </c>
      <c r="R71" s="74">
        <v>49.646739130434781</v>
      </c>
      <c r="S71" s="76">
        <v>52.04347826086957</v>
      </c>
    </row>
    <row r="72" spans="1:19" x14ac:dyDescent="0.2">
      <c r="A72" s="184"/>
      <c r="B72" s="71" t="s">
        <v>191</v>
      </c>
      <c r="C72" s="126"/>
      <c r="D72" s="73">
        <v>19.565217391304348</v>
      </c>
      <c r="E72" s="74">
        <v>19.956521739130434</v>
      </c>
      <c r="F72" s="74">
        <v>20.347826086956523</v>
      </c>
      <c r="G72" s="75">
        <v>21.521739130434785</v>
      </c>
      <c r="H72" s="73">
        <v>22.304347826086953</v>
      </c>
      <c r="I72" s="74">
        <v>23.478260869565215</v>
      </c>
      <c r="J72" s="74">
        <v>24.456521739130434</v>
      </c>
      <c r="K72" s="75">
        <v>25.239130434782609</v>
      </c>
      <c r="L72" s="73">
        <v>26.021739130434785</v>
      </c>
      <c r="M72" s="74">
        <v>26.413043478260871</v>
      </c>
      <c r="N72" s="74">
        <v>26.804347826086957</v>
      </c>
      <c r="O72" s="75">
        <v>26.021739130434785</v>
      </c>
      <c r="P72" s="73">
        <v>27.195652173913043</v>
      </c>
      <c r="Q72" s="74">
        <v>27.586956521739129</v>
      </c>
      <c r="R72" s="74">
        <v>28.369565217391305</v>
      </c>
      <c r="S72" s="76">
        <v>29.739130434782609</v>
      </c>
    </row>
    <row r="73" spans="1:19" x14ac:dyDescent="0.2">
      <c r="A73" s="184"/>
      <c r="B73" s="71" t="s">
        <v>192</v>
      </c>
      <c r="C73" s="126"/>
      <c r="D73" s="73">
        <v>58.695652173913039</v>
      </c>
      <c r="E73" s="74">
        <v>59.869565217391305</v>
      </c>
      <c r="F73" s="74">
        <v>61.043478260869563</v>
      </c>
      <c r="G73" s="75">
        <v>64.565217391304344</v>
      </c>
      <c r="H73" s="73">
        <v>66.91304347826086</v>
      </c>
      <c r="I73" s="74">
        <v>70.434782608695642</v>
      </c>
      <c r="J73" s="74">
        <v>73.369565217391298</v>
      </c>
      <c r="K73" s="75">
        <v>75.717391304347828</v>
      </c>
      <c r="L73" s="73">
        <v>78.065217391304344</v>
      </c>
      <c r="M73" s="74">
        <v>79.239130434782609</v>
      </c>
      <c r="N73" s="74">
        <v>80.413043478260875</v>
      </c>
      <c r="O73" s="75">
        <v>78.065217391304344</v>
      </c>
      <c r="P73" s="73">
        <v>81.586956521739125</v>
      </c>
      <c r="Q73" s="74">
        <v>82.760869565217376</v>
      </c>
      <c r="R73" s="74">
        <v>85.108695652173907</v>
      </c>
      <c r="S73" s="76">
        <v>89.217391304347828</v>
      </c>
    </row>
    <row r="74" spans="1:19" x14ac:dyDescent="0.2">
      <c r="A74" s="184"/>
      <c r="B74" s="71" t="s">
        <v>193</v>
      </c>
      <c r="C74" s="126"/>
      <c r="D74" s="73">
        <v>48.913043478260867</v>
      </c>
      <c r="E74" s="74">
        <v>49.891304347826086</v>
      </c>
      <c r="F74" s="74">
        <v>50.869565217391305</v>
      </c>
      <c r="G74" s="75">
        <v>53.804347826086961</v>
      </c>
      <c r="H74" s="73">
        <v>55.760869565217384</v>
      </c>
      <c r="I74" s="74">
        <v>58.695652173913039</v>
      </c>
      <c r="J74" s="74">
        <v>61.141304347826086</v>
      </c>
      <c r="K74" s="75">
        <v>63.097826086956523</v>
      </c>
      <c r="L74" s="73">
        <v>65.054347826086953</v>
      </c>
      <c r="M74" s="74">
        <v>66.032608695652172</v>
      </c>
      <c r="N74" s="74">
        <v>67.010869565217391</v>
      </c>
      <c r="O74" s="75">
        <v>65.054347826086953</v>
      </c>
      <c r="P74" s="73">
        <v>67.989130434782595</v>
      </c>
      <c r="Q74" s="74">
        <v>68.967391304347814</v>
      </c>
      <c r="R74" s="74">
        <v>70.923913043478251</v>
      </c>
      <c r="S74" s="76">
        <v>74.347826086956516</v>
      </c>
    </row>
    <row r="75" spans="1:19" x14ac:dyDescent="0.2">
      <c r="A75" s="184"/>
      <c r="B75" s="71" t="s">
        <v>177</v>
      </c>
      <c r="C75" s="126"/>
      <c r="D75" s="73">
        <v>0</v>
      </c>
      <c r="E75" s="74">
        <v>0</v>
      </c>
      <c r="F75" s="74">
        <v>0</v>
      </c>
      <c r="G75" s="75">
        <v>0</v>
      </c>
      <c r="H75" s="73">
        <v>0</v>
      </c>
      <c r="I75" s="74">
        <v>0</v>
      </c>
      <c r="J75" s="74">
        <v>0</v>
      </c>
      <c r="K75" s="75">
        <v>0</v>
      </c>
      <c r="L75" s="73">
        <v>0</v>
      </c>
      <c r="M75" s="74">
        <v>0</v>
      </c>
      <c r="N75" s="74">
        <v>0</v>
      </c>
      <c r="O75" s="75">
        <v>0</v>
      </c>
      <c r="P75" s="73">
        <v>0</v>
      </c>
      <c r="Q75" s="74">
        <v>0</v>
      </c>
      <c r="R75" s="74">
        <v>0</v>
      </c>
      <c r="S75" s="76">
        <v>0</v>
      </c>
    </row>
    <row r="76" spans="1:19" x14ac:dyDescent="0.2">
      <c r="A76" s="184"/>
      <c r="B76" s="71" t="s">
        <v>179</v>
      </c>
      <c r="C76" s="126"/>
      <c r="D76" s="73">
        <v>0</v>
      </c>
      <c r="E76" s="74">
        <v>0</v>
      </c>
      <c r="F76" s="74">
        <v>0</v>
      </c>
      <c r="G76" s="75">
        <v>0</v>
      </c>
      <c r="H76" s="73">
        <v>0</v>
      </c>
      <c r="I76" s="74">
        <v>0</v>
      </c>
      <c r="J76" s="74">
        <v>0</v>
      </c>
      <c r="K76" s="75">
        <v>0</v>
      </c>
      <c r="L76" s="73">
        <v>0</v>
      </c>
      <c r="M76" s="74">
        <v>0</v>
      </c>
      <c r="N76" s="74">
        <v>0</v>
      </c>
      <c r="O76" s="75">
        <v>0</v>
      </c>
      <c r="P76" s="73">
        <v>0</v>
      </c>
      <c r="Q76" s="74">
        <v>0</v>
      </c>
      <c r="R76" s="74">
        <v>0</v>
      </c>
      <c r="S76" s="76">
        <v>0</v>
      </c>
    </row>
    <row r="77" spans="1:19" x14ac:dyDescent="0.2">
      <c r="A77" s="184"/>
      <c r="B77" s="71" t="s">
        <v>182</v>
      </c>
      <c r="C77" s="126"/>
      <c r="D77" s="73">
        <v>0</v>
      </c>
      <c r="E77" s="74">
        <v>24.945652173913043</v>
      </c>
      <c r="F77" s="74">
        <v>25.434782608695652</v>
      </c>
      <c r="G77" s="75">
        <v>26.90217391304348</v>
      </c>
      <c r="H77" s="73">
        <v>27.880434782608692</v>
      </c>
      <c r="I77" s="74">
        <v>29.34782608695652</v>
      </c>
      <c r="J77" s="74">
        <v>30.570652173913043</v>
      </c>
      <c r="K77" s="75">
        <v>31.548913043478262</v>
      </c>
      <c r="L77" s="73">
        <v>32.527173913043477</v>
      </c>
      <c r="M77" s="74">
        <v>33.016304347826086</v>
      </c>
      <c r="N77" s="74">
        <v>33.505434782608695</v>
      </c>
      <c r="O77" s="75">
        <v>32.527173913043477</v>
      </c>
      <c r="P77" s="73">
        <v>33.994565217391298</v>
      </c>
      <c r="Q77" s="74">
        <v>34.483695652173907</v>
      </c>
      <c r="R77" s="74">
        <v>35.461956521739125</v>
      </c>
      <c r="S77" s="76">
        <v>37.173913043478258</v>
      </c>
    </row>
    <row r="78" spans="1:19" ht="12.75" customHeight="1" x14ac:dyDescent="0.2">
      <c r="A78" s="184"/>
      <c r="B78" s="71" t="s">
        <v>194</v>
      </c>
      <c r="C78" s="126"/>
      <c r="D78" s="73">
        <v>24.456521739130434</v>
      </c>
      <c r="E78" s="74">
        <v>24.945652173913043</v>
      </c>
      <c r="F78" s="74">
        <v>0</v>
      </c>
      <c r="G78" s="75">
        <v>0</v>
      </c>
      <c r="H78" s="73">
        <v>0</v>
      </c>
      <c r="I78" s="74">
        <v>0</v>
      </c>
      <c r="J78" s="74">
        <v>0</v>
      </c>
      <c r="K78" s="75">
        <v>0</v>
      </c>
      <c r="L78" s="73">
        <v>0</v>
      </c>
      <c r="M78" s="74">
        <v>0</v>
      </c>
      <c r="N78" s="74">
        <v>0</v>
      </c>
      <c r="O78" s="75">
        <v>0</v>
      </c>
      <c r="P78" s="73">
        <v>0</v>
      </c>
      <c r="Q78" s="74">
        <v>0</v>
      </c>
      <c r="R78" s="74">
        <v>0</v>
      </c>
      <c r="S78" s="76">
        <v>0</v>
      </c>
    </row>
    <row r="79" spans="1:19" x14ac:dyDescent="0.2">
      <c r="A79" s="184"/>
      <c r="B79" s="71" t="s">
        <v>195</v>
      </c>
      <c r="C79" s="126"/>
      <c r="D79" s="73">
        <v>39.130434782608695</v>
      </c>
      <c r="E79" s="74">
        <v>39.913043478260867</v>
      </c>
      <c r="F79" s="74">
        <v>40.695652173913047</v>
      </c>
      <c r="G79" s="75">
        <v>43.04347826086957</v>
      </c>
      <c r="H79" s="73">
        <v>44.608695652173907</v>
      </c>
      <c r="I79" s="74">
        <v>46.95652173913043</v>
      </c>
      <c r="J79" s="74">
        <v>48.913043478260867</v>
      </c>
      <c r="K79" s="75">
        <v>50.478260869565219</v>
      </c>
      <c r="L79" s="73">
        <v>52.04347826086957</v>
      </c>
      <c r="M79" s="74">
        <v>52.826086956521742</v>
      </c>
      <c r="N79" s="74">
        <v>53.608695652173914</v>
      </c>
      <c r="O79" s="75">
        <v>52.04347826086957</v>
      </c>
      <c r="P79" s="73">
        <v>54.391304347826086</v>
      </c>
      <c r="Q79" s="74">
        <v>55.173913043478258</v>
      </c>
      <c r="R79" s="74">
        <v>56.739130434782609</v>
      </c>
      <c r="S79" s="76">
        <v>59.478260869565219</v>
      </c>
    </row>
    <row r="80" spans="1:19" x14ac:dyDescent="0.2">
      <c r="A80" s="184"/>
      <c r="B80" s="71" t="s">
        <v>196</v>
      </c>
      <c r="C80" s="126"/>
      <c r="D80" s="73">
        <v>24.456521739130434</v>
      </c>
      <c r="E80" s="74">
        <v>24.945652173913043</v>
      </c>
      <c r="F80" s="74">
        <v>25.434782608695652</v>
      </c>
      <c r="G80" s="75">
        <v>0</v>
      </c>
      <c r="H80" s="73">
        <v>0</v>
      </c>
      <c r="I80" s="74">
        <v>0</v>
      </c>
      <c r="J80" s="74">
        <v>0</v>
      </c>
      <c r="K80" s="75">
        <v>0</v>
      </c>
      <c r="L80" s="73">
        <v>0</v>
      </c>
      <c r="M80" s="74">
        <v>0</v>
      </c>
      <c r="N80" s="74">
        <v>0</v>
      </c>
      <c r="O80" s="75">
        <v>0</v>
      </c>
      <c r="P80" s="73">
        <v>0</v>
      </c>
      <c r="Q80" s="74">
        <v>0</v>
      </c>
      <c r="R80" s="74">
        <v>0</v>
      </c>
      <c r="S80" s="76">
        <v>0</v>
      </c>
    </row>
    <row r="81" spans="1:19" x14ac:dyDescent="0.2">
      <c r="A81" s="184"/>
      <c r="B81" s="71" t="s">
        <v>197</v>
      </c>
      <c r="C81" s="126"/>
      <c r="D81" s="73">
        <v>24.456521739130434</v>
      </c>
      <c r="E81" s="74">
        <v>24.945652173913043</v>
      </c>
      <c r="F81" s="74">
        <v>25.434782608695652</v>
      </c>
      <c r="G81" s="75">
        <v>26.90217391304348</v>
      </c>
      <c r="H81" s="73">
        <v>27.880434782608692</v>
      </c>
      <c r="I81" s="74">
        <v>0</v>
      </c>
      <c r="J81" s="74">
        <v>0</v>
      </c>
      <c r="K81" s="75">
        <v>0</v>
      </c>
      <c r="L81" s="73">
        <v>0</v>
      </c>
      <c r="M81" s="74">
        <v>0</v>
      </c>
      <c r="N81" s="74">
        <v>0</v>
      </c>
      <c r="O81" s="75">
        <v>0</v>
      </c>
      <c r="P81" s="73">
        <v>0</v>
      </c>
      <c r="Q81" s="74">
        <v>0</v>
      </c>
      <c r="R81" s="74">
        <v>0</v>
      </c>
      <c r="S81" s="76">
        <v>0</v>
      </c>
    </row>
    <row r="82" spans="1:19" x14ac:dyDescent="0.2">
      <c r="A82" s="184"/>
      <c r="B82" s="71" t="s">
        <v>198</v>
      </c>
      <c r="C82" s="126"/>
      <c r="D82" s="73">
        <v>2.4456521739130435</v>
      </c>
      <c r="E82" s="74">
        <v>2.4945652173913042</v>
      </c>
      <c r="F82" s="74">
        <v>2.5434782608695654</v>
      </c>
      <c r="G82" s="75">
        <v>2.6902173913043481</v>
      </c>
      <c r="H82" s="73">
        <v>2.7880434782608692</v>
      </c>
      <c r="I82" s="74">
        <v>2.9347826086956519</v>
      </c>
      <c r="J82" s="74">
        <v>3.0570652173913042</v>
      </c>
      <c r="K82" s="75">
        <v>3.1548913043478262</v>
      </c>
      <c r="L82" s="73">
        <v>3.2527173913043481</v>
      </c>
      <c r="M82" s="74">
        <v>3.3016304347826089</v>
      </c>
      <c r="N82" s="74">
        <v>3.3505434782608696</v>
      </c>
      <c r="O82" s="75">
        <v>3.2527173913043481</v>
      </c>
      <c r="P82" s="73">
        <v>3.3994565217391304</v>
      </c>
      <c r="Q82" s="74">
        <v>3.4483695652173911</v>
      </c>
      <c r="R82" s="74">
        <v>3.5461956521739131</v>
      </c>
      <c r="S82" s="76">
        <v>3.7173913043478262</v>
      </c>
    </row>
    <row r="83" spans="1:19" x14ac:dyDescent="0.2">
      <c r="A83" s="184"/>
      <c r="B83" s="71" t="s">
        <v>199</v>
      </c>
      <c r="C83" s="126"/>
      <c r="D83" s="73">
        <v>24.456521739130434</v>
      </c>
      <c r="E83" s="74">
        <v>24.945652173913043</v>
      </c>
      <c r="F83" s="74">
        <v>25.434782608695652</v>
      </c>
      <c r="G83" s="75">
        <v>26.90217391304348</v>
      </c>
      <c r="H83" s="73">
        <v>27.880434782608692</v>
      </c>
      <c r="I83" s="74">
        <v>0</v>
      </c>
      <c r="J83" s="74">
        <v>0</v>
      </c>
      <c r="K83" s="75">
        <v>0</v>
      </c>
      <c r="L83" s="73">
        <v>0</v>
      </c>
      <c r="M83" s="74">
        <v>0</v>
      </c>
      <c r="N83" s="74">
        <v>0</v>
      </c>
      <c r="O83" s="75">
        <v>0</v>
      </c>
      <c r="P83" s="73">
        <v>0</v>
      </c>
      <c r="Q83" s="74">
        <v>0</v>
      </c>
      <c r="R83" s="74">
        <v>0</v>
      </c>
      <c r="S83" s="76">
        <v>0</v>
      </c>
    </row>
    <row r="84" spans="1:19" x14ac:dyDescent="0.2">
      <c r="A84" s="184"/>
      <c r="B84" s="71" t="s">
        <v>200</v>
      </c>
      <c r="C84" s="126"/>
      <c r="D84" s="73">
        <v>24.456521739130434</v>
      </c>
      <c r="E84" s="74">
        <v>24.945652173913043</v>
      </c>
      <c r="F84" s="74">
        <v>25.434782608695652</v>
      </c>
      <c r="G84" s="75">
        <v>26.90217391304348</v>
      </c>
      <c r="H84" s="73">
        <v>27.880434782608692</v>
      </c>
      <c r="I84" s="74">
        <v>29.34782608695652</v>
      </c>
      <c r="J84" s="74">
        <v>30.570652173913043</v>
      </c>
      <c r="K84" s="75">
        <v>0</v>
      </c>
      <c r="L84" s="73">
        <v>0</v>
      </c>
      <c r="M84" s="74">
        <v>0</v>
      </c>
      <c r="N84" s="74">
        <v>0</v>
      </c>
      <c r="O84" s="75">
        <v>0</v>
      </c>
      <c r="P84" s="73">
        <v>0</v>
      </c>
      <c r="Q84" s="74">
        <v>0</v>
      </c>
      <c r="R84" s="74">
        <v>0</v>
      </c>
      <c r="S84" s="76">
        <v>0</v>
      </c>
    </row>
    <row r="85" spans="1:19" x14ac:dyDescent="0.2">
      <c r="A85" s="184"/>
      <c r="B85" s="71" t="s">
        <v>208</v>
      </c>
      <c r="C85" s="126"/>
      <c r="D85" s="73">
        <v>0</v>
      </c>
      <c r="E85" s="74">
        <v>0</v>
      </c>
      <c r="F85" s="74">
        <v>0</v>
      </c>
      <c r="G85" s="75">
        <v>0</v>
      </c>
      <c r="H85" s="73">
        <v>0</v>
      </c>
      <c r="I85" s="74">
        <v>0</v>
      </c>
      <c r="J85" s="74">
        <v>30.570652173913043</v>
      </c>
      <c r="K85" s="75">
        <v>31.548913043478262</v>
      </c>
      <c r="L85" s="73">
        <v>32.527173913043477</v>
      </c>
      <c r="M85" s="74">
        <v>33.016304347826086</v>
      </c>
      <c r="N85" s="74">
        <v>33.505434782608695</v>
      </c>
      <c r="O85" s="75">
        <v>32.527173913043477</v>
      </c>
      <c r="P85" s="73">
        <v>33.994565217391298</v>
      </c>
      <c r="Q85" s="74">
        <v>34.483695652173907</v>
      </c>
      <c r="R85" s="74">
        <v>35.461956521739125</v>
      </c>
      <c r="S85" s="76">
        <v>37.173913043478258</v>
      </c>
    </row>
    <row r="86" spans="1:19" x14ac:dyDescent="0.2">
      <c r="A86" s="184"/>
      <c r="B86" s="71" t="s">
        <v>209</v>
      </c>
      <c r="C86" s="126"/>
      <c r="D86" s="73">
        <v>0</v>
      </c>
      <c r="E86" s="74">
        <v>0</v>
      </c>
      <c r="F86" s="74">
        <v>25.434782608695652</v>
      </c>
      <c r="G86" s="75">
        <v>26.90217391304348</v>
      </c>
      <c r="H86" s="73">
        <v>27.880434782608692</v>
      </c>
      <c r="I86" s="74">
        <v>29.34782608695652</v>
      </c>
      <c r="J86" s="74">
        <v>30.570652173913043</v>
      </c>
      <c r="K86" s="75">
        <v>31.548913043478262</v>
      </c>
      <c r="L86" s="73">
        <v>32.527173913043477</v>
      </c>
      <c r="M86" s="74">
        <v>33.016304347826086</v>
      </c>
      <c r="N86" s="74">
        <v>33.505434782608695</v>
      </c>
      <c r="O86" s="75">
        <v>32.527173913043477</v>
      </c>
      <c r="P86" s="73">
        <v>33.994565217391298</v>
      </c>
      <c r="Q86" s="74">
        <v>34.483695652173907</v>
      </c>
      <c r="R86" s="74">
        <v>35.461956521739125</v>
      </c>
      <c r="S86" s="76">
        <v>37.173913043478258</v>
      </c>
    </row>
    <row r="87" spans="1:19" x14ac:dyDescent="0.2">
      <c r="A87" s="184"/>
      <c r="B87" s="71" t="s">
        <v>210</v>
      </c>
      <c r="C87" s="126"/>
      <c r="D87" s="73">
        <v>0</v>
      </c>
      <c r="E87" s="74">
        <v>0</v>
      </c>
      <c r="F87" s="74">
        <v>0</v>
      </c>
      <c r="G87" s="75">
        <v>0</v>
      </c>
      <c r="H87" s="73">
        <v>27.880434782608692</v>
      </c>
      <c r="I87" s="74">
        <v>29.34782608695652</v>
      </c>
      <c r="J87" s="74">
        <v>30.570652173913043</v>
      </c>
      <c r="K87" s="75">
        <v>31.548913043478262</v>
      </c>
      <c r="L87" s="73">
        <v>32.527173913043477</v>
      </c>
      <c r="M87" s="74">
        <v>33.016304347826086</v>
      </c>
      <c r="N87" s="74">
        <v>33.505434782608695</v>
      </c>
      <c r="O87" s="75">
        <v>32.527173913043477</v>
      </c>
      <c r="P87" s="73">
        <v>33.994565217391298</v>
      </c>
      <c r="Q87" s="74">
        <v>34.483695652173907</v>
      </c>
      <c r="R87" s="74">
        <v>35.461956521739125</v>
      </c>
      <c r="S87" s="76">
        <v>37.173913043478258</v>
      </c>
    </row>
    <row r="88" spans="1:19" x14ac:dyDescent="0.2">
      <c r="A88" s="184"/>
      <c r="B88" s="71" t="s">
        <v>211</v>
      </c>
      <c r="C88" s="126"/>
      <c r="D88" s="73">
        <v>0</v>
      </c>
      <c r="E88" s="74">
        <v>0</v>
      </c>
      <c r="F88" s="74">
        <v>0</v>
      </c>
      <c r="G88" s="75">
        <v>0</v>
      </c>
      <c r="H88" s="73">
        <v>27.880434782608692</v>
      </c>
      <c r="I88" s="74">
        <v>29.34782608695652</v>
      </c>
      <c r="J88" s="74">
        <v>30.570652173913043</v>
      </c>
      <c r="K88" s="75">
        <v>31.548913043478262</v>
      </c>
      <c r="L88" s="73">
        <v>32.527173913043477</v>
      </c>
      <c r="M88" s="74">
        <v>33.016304347826086</v>
      </c>
      <c r="N88" s="74">
        <v>33.505434782608695</v>
      </c>
      <c r="O88" s="75">
        <v>32.527173913043477</v>
      </c>
      <c r="P88" s="73">
        <v>33.994565217391298</v>
      </c>
      <c r="Q88" s="74">
        <v>34.483695652173907</v>
      </c>
      <c r="R88" s="74">
        <v>35.461956521739125</v>
      </c>
      <c r="S88" s="76">
        <v>37.173913043478258</v>
      </c>
    </row>
    <row r="89" spans="1:19" x14ac:dyDescent="0.2">
      <c r="A89" s="184"/>
      <c r="B89" s="71" t="s">
        <v>212</v>
      </c>
      <c r="C89" s="126"/>
      <c r="D89" s="73">
        <v>0</v>
      </c>
      <c r="E89" s="74">
        <v>0</v>
      </c>
      <c r="F89" s="74">
        <v>0</v>
      </c>
      <c r="G89" s="75">
        <v>0</v>
      </c>
      <c r="H89" s="73">
        <v>0</v>
      </c>
      <c r="I89" s="74">
        <v>0</v>
      </c>
      <c r="J89" s="74">
        <v>30.570652173913043</v>
      </c>
      <c r="K89" s="75">
        <v>31.548913043478262</v>
      </c>
      <c r="L89" s="73">
        <v>32.527173913043477</v>
      </c>
      <c r="M89" s="74">
        <v>33.016304347826086</v>
      </c>
      <c r="N89" s="74">
        <v>33.505434782608695</v>
      </c>
      <c r="O89" s="75">
        <v>32.527173913043477</v>
      </c>
      <c r="P89" s="73">
        <v>33.994565217391298</v>
      </c>
      <c r="Q89" s="74">
        <v>34.483695652173907</v>
      </c>
      <c r="R89" s="74">
        <v>35.461956521739125</v>
      </c>
      <c r="S89" s="76">
        <v>37.173913043478258</v>
      </c>
    </row>
    <row r="90" spans="1:19" ht="12.75" customHeight="1" x14ac:dyDescent="0.2">
      <c r="A90" s="184"/>
      <c r="B90" s="71" t="s">
        <v>201</v>
      </c>
      <c r="C90" s="126"/>
      <c r="D90" s="73">
        <v>7.3369565217391299</v>
      </c>
      <c r="E90" s="74">
        <v>7.4836956521739131</v>
      </c>
      <c r="F90" s="74">
        <v>7.6304347826086953</v>
      </c>
      <c r="G90" s="75">
        <v>8.070652173913043</v>
      </c>
      <c r="H90" s="73">
        <v>8.3641304347826075</v>
      </c>
      <c r="I90" s="74">
        <v>8.8043478260869552</v>
      </c>
      <c r="J90" s="74">
        <v>9.1711956521739122</v>
      </c>
      <c r="K90" s="75">
        <v>9.4646739130434785</v>
      </c>
      <c r="L90" s="73">
        <v>9.758152173913043</v>
      </c>
      <c r="M90" s="74">
        <v>9.9048913043478262</v>
      </c>
      <c r="N90" s="74">
        <v>10.051630434782609</v>
      </c>
      <c r="O90" s="75">
        <v>9.758152173913043</v>
      </c>
      <c r="P90" s="73">
        <v>10.198369565217391</v>
      </c>
      <c r="Q90" s="74">
        <v>10.345108695652172</v>
      </c>
      <c r="R90" s="74">
        <v>10.638586956521738</v>
      </c>
      <c r="S90" s="76">
        <v>11.152173913043478</v>
      </c>
    </row>
    <row r="91" spans="1:19" x14ac:dyDescent="0.2">
      <c r="A91" s="184"/>
      <c r="B91" s="71" t="s">
        <v>202</v>
      </c>
      <c r="C91" s="126"/>
      <c r="D91" s="73">
        <v>4.8913043478260869</v>
      </c>
      <c r="E91" s="74">
        <v>4.9891304347826084</v>
      </c>
      <c r="F91" s="74">
        <v>5.0869565217391308</v>
      </c>
      <c r="G91" s="75">
        <v>5.3804347826086962</v>
      </c>
      <c r="H91" s="73">
        <v>5.5760869565217384</v>
      </c>
      <c r="I91" s="74">
        <v>5.8695652173913038</v>
      </c>
      <c r="J91" s="74">
        <v>6.1141304347826084</v>
      </c>
      <c r="K91" s="75">
        <v>6.3097826086956523</v>
      </c>
      <c r="L91" s="73">
        <v>6.5054347826086962</v>
      </c>
      <c r="M91" s="74">
        <v>6.6032608695652177</v>
      </c>
      <c r="N91" s="74">
        <v>6.7010869565217392</v>
      </c>
      <c r="O91" s="75">
        <v>6.5054347826086962</v>
      </c>
      <c r="P91" s="73">
        <v>6.7989130434782608</v>
      </c>
      <c r="Q91" s="74">
        <v>6.8967391304347823</v>
      </c>
      <c r="R91" s="74">
        <v>7.0923913043478262</v>
      </c>
      <c r="S91" s="76">
        <v>7.4347826086956523</v>
      </c>
    </row>
    <row r="92" spans="1:19" x14ac:dyDescent="0.2">
      <c r="A92" s="184"/>
      <c r="B92" s="71" t="s">
        <v>203</v>
      </c>
      <c r="C92" s="126"/>
      <c r="D92" s="73">
        <v>2.4456521739130435</v>
      </c>
      <c r="E92" s="74">
        <v>2.4945652173913042</v>
      </c>
      <c r="F92" s="74">
        <v>2.5434782608695654</v>
      </c>
      <c r="G92" s="75">
        <v>2.6902173913043481</v>
      </c>
      <c r="H92" s="73">
        <v>2.7880434782608692</v>
      </c>
      <c r="I92" s="74">
        <v>2.9347826086956519</v>
      </c>
      <c r="J92" s="74">
        <v>3.0570652173913042</v>
      </c>
      <c r="K92" s="75">
        <v>3.1548913043478262</v>
      </c>
      <c r="L92" s="73">
        <v>3.2527173913043481</v>
      </c>
      <c r="M92" s="74">
        <v>3.3016304347826089</v>
      </c>
      <c r="N92" s="74">
        <v>3.3505434782608696</v>
      </c>
      <c r="O92" s="75">
        <v>3.2527173913043481</v>
      </c>
      <c r="P92" s="73">
        <v>3.3994565217391304</v>
      </c>
      <c r="Q92" s="74">
        <v>3.4483695652173911</v>
      </c>
      <c r="R92" s="74">
        <v>3.5461956521739131</v>
      </c>
      <c r="S92" s="76">
        <v>3.7173913043478262</v>
      </c>
    </row>
    <row r="93" spans="1:19" x14ac:dyDescent="0.2">
      <c r="A93" s="184"/>
      <c r="B93" s="71" t="s">
        <v>204</v>
      </c>
      <c r="C93" s="126"/>
      <c r="D93" s="73">
        <v>2.4456521739130435</v>
      </c>
      <c r="E93" s="74">
        <v>2.4945652173913042</v>
      </c>
      <c r="F93" s="74">
        <v>2.5434782608695654</v>
      </c>
      <c r="G93" s="75">
        <v>2.6902173913043481</v>
      </c>
      <c r="H93" s="73">
        <v>2.7880434782608692</v>
      </c>
      <c r="I93" s="74">
        <v>2.9347826086956519</v>
      </c>
      <c r="J93" s="74">
        <v>3.0570652173913042</v>
      </c>
      <c r="K93" s="75">
        <v>3.1548913043478262</v>
      </c>
      <c r="L93" s="73">
        <v>3.2527173913043481</v>
      </c>
      <c r="M93" s="74">
        <v>3.3016304347826089</v>
      </c>
      <c r="N93" s="74">
        <v>3.3505434782608696</v>
      </c>
      <c r="O93" s="75">
        <v>3.2527173913043481</v>
      </c>
      <c r="P93" s="73">
        <v>3.3994565217391304</v>
      </c>
      <c r="Q93" s="74">
        <v>3.4483695652173911</v>
      </c>
      <c r="R93" s="74">
        <v>3.5461956521739131</v>
      </c>
      <c r="S93" s="76">
        <v>3.7173913043478262</v>
      </c>
    </row>
    <row r="94" spans="1:19" x14ac:dyDescent="0.2">
      <c r="A94" s="184"/>
      <c r="B94" s="71" t="s">
        <v>205</v>
      </c>
      <c r="C94" s="126"/>
      <c r="D94" s="73">
        <v>2.4456521739130435</v>
      </c>
      <c r="E94" s="74">
        <v>2.4945652173913042</v>
      </c>
      <c r="F94" s="74">
        <v>2.5434782608695654</v>
      </c>
      <c r="G94" s="75">
        <v>2.6902173913043481</v>
      </c>
      <c r="H94" s="73">
        <v>2.7880434782608692</v>
      </c>
      <c r="I94" s="74">
        <v>2.9347826086956519</v>
      </c>
      <c r="J94" s="74">
        <v>3.0570652173913042</v>
      </c>
      <c r="K94" s="75">
        <v>3.1548913043478262</v>
      </c>
      <c r="L94" s="73">
        <v>3.2527173913043481</v>
      </c>
      <c r="M94" s="74">
        <v>3.3016304347826089</v>
      </c>
      <c r="N94" s="74">
        <v>3.3505434782608696</v>
      </c>
      <c r="O94" s="75">
        <v>3.2527173913043481</v>
      </c>
      <c r="P94" s="73">
        <v>3.3994565217391304</v>
      </c>
      <c r="Q94" s="74">
        <v>3.4483695652173911</v>
      </c>
      <c r="R94" s="74">
        <v>3.5461956521739131</v>
      </c>
      <c r="S94" s="76">
        <v>3.7173913043478262</v>
      </c>
    </row>
    <row r="95" spans="1:19" x14ac:dyDescent="0.2">
      <c r="A95" s="184"/>
      <c r="B95" s="71" t="s">
        <v>206</v>
      </c>
      <c r="C95" s="126"/>
      <c r="D95" s="73">
        <v>2.4456521739130435</v>
      </c>
      <c r="E95" s="74">
        <v>2.4945652173913042</v>
      </c>
      <c r="F95" s="74">
        <v>2.5434782608695654</v>
      </c>
      <c r="G95" s="75">
        <v>2.6902173913043481</v>
      </c>
      <c r="H95" s="73">
        <v>2.7880434782608692</v>
      </c>
      <c r="I95" s="74">
        <v>2.9347826086956519</v>
      </c>
      <c r="J95" s="74">
        <v>3.0570652173913042</v>
      </c>
      <c r="K95" s="75">
        <v>3.1548913043478262</v>
      </c>
      <c r="L95" s="73">
        <v>3.2527173913043481</v>
      </c>
      <c r="M95" s="74">
        <v>3.3016304347826089</v>
      </c>
      <c r="N95" s="74">
        <v>3.3505434782608696</v>
      </c>
      <c r="O95" s="75">
        <v>3.2527173913043481</v>
      </c>
      <c r="P95" s="73">
        <v>3.3994565217391304</v>
      </c>
      <c r="Q95" s="74">
        <v>3.4483695652173911</v>
      </c>
      <c r="R95" s="74">
        <v>3.5461956521739131</v>
      </c>
      <c r="S95" s="76">
        <v>3.7173913043478262</v>
      </c>
    </row>
    <row r="96" spans="1:19" x14ac:dyDescent="0.2">
      <c r="A96" s="184"/>
      <c r="B96" s="71" t="s">
        <v>207</v>
      </c>
      <c r="C96" s="126"/>
      <c r="D96" s="73">
        <v>2.4456521739130435</v>
      </c>
      <c r="E96" s="74">
        <v>2.4945652173913042</v>
      </c>
      <c r="F96" s="74">
        <v>2.5434782608695654</v>
      </c>
      <c r="G96" s="75">
        <v>2.6902173913043481</v>
      </c>
      <c r="H96" s="73">
        <v>2.7880434782608692</v>
      </c>
      <c r="I96" s="74">
        <v>2.9347826086956519</v>
      </c>
      <c r="J96" s="74">
        <v>3.0570652173913042</v>
      </c>
      <c r="K96" s="75">
        <v>3.1548913043478262</v>
      </c>
      <c r="L96" s="73">
        <v>3.2527173913043481</v>
      </c>
      <c r="M96" s="74">
        <v>3.3016304347826089</v>
      </c>
      <c r="N96" s="74">
        <v>3.3505434782608696</v>
      </c>
      <c r="O96" s="75">
        <v>3.2527173913043481</v>
      </c>
      <c r="P96" s="73">
        <v>3.3994565217391304</v>
      </c>
      <c r="Q96" s="74">
        <v>3.4483695652173911</v>
      </c>
      <c r="R96" s="74">
        <v>3.5461956521739131</v>
      </c>
      <c r="S96" s="76">
        <v>3.7173913043478262</v>
      </c>
    </row>
    <row r="97" spans="1:19" x14ac:dyDescent="0.2">
      <c r="A97" s="184"/>
      <c r="B97" s="71" t="s">
        <v>174</v>
      </c>
      <c r="C97" s="126"/>
      <c r="D97" s="73">
        <v>0</v>
      </c>
      <c r="E97" s="74">
        <v>4</v>
      </c>
      <c r="F97" s="74">
        <v>4.76</v>
      </c>
      <c r="G97" s="75">
        <v>5.7595999999999998</v>
      </c>
      <c r="H97" s="73">
        <v>7.314692</v>
      </c>
      <c r="I97" s="74">
        <v>9.5822465199999982</v>
      </c>
      <c r="J97" s="74">
        <v>13.127677732399997</v>
      </c>
      <c r="K97" s="75">
        <v>18.641302380007996</v>
      </c>
      <c r="L97" s="73">
        <v>27.216301474811672</v>
      </c>
      <c r="M97" s="74">
        <v>40.824452212217508</v>
      </c>
      <c r="N97" s="74">
        <v>62.053167362570612</v>
      </c>
      <c r="O97" s="75">
        <v>95.561877738358746</v>
      </c>
      <c r="P97" s="73">
        <v>143.34281660753811</v>
      </c>
      <c r="Q97" s="74">
        <v>223.61479390775943</v>
      </c>
      <c r="R97" s="74">
        <v>353.31137437425986</v>
      </c>
      <c r="S97" s="76">
        <v>572.36442648630089</v>
      </c>
    </row>
    <row r="98" spans="1:19" x14ac:dyDescent="0.2">
      <c r="A98" s="184"/>
      <c r="B98" s="71" t="s">
        <v>176</v>
      </c>
      <c r="C98" s="126"/>
      <c r="D98" s="73">
        <v>0</v>
      </c>
      <c r="E98" s="74">
        <v>4</v>
      </c>
      <c r="F98" s="74">
        <v>4.76</v>
      </c>
      <c r="G98" s="75">
        <v>5.7595999999999998</v>
      </c>
      <c r="H98" s="73">
        <v>7.314692</v>
      </c>
      <c r="I98" s="74">
        <v>9.5822465199999982</v>
      </c>
      <c r="J98" s="74">
        <v>13.127677732399997</v>
      </c>
      <c r="K98" s="75">
        <v>18.641302380007996</v>
      </c>
      <c r="L98" s="73">
        <v>27.216301474811672</v>
      </c>
      <c r="M98" s="74">
        <v>40.824452212217508</v>
      </c>
      <c r="N98" s="74">
        <v>62.053167362570612</v>
      </c>
      <c r="O98" s="75">
        <v>95.561877738358746</v>
      </c>
      <c r="P98" s="73">
        <v>143.34281660753811</v>
      </c>
      <c r="Q98" s="74">
        <v>223.61479390775943</v>
      </c>
      <c r="R98" s="74">
        <v>353.31137437425986</v>
      </c>
      <c r="S98" s="76">
        <v>572.36442648630089</v>
      </c>
    </row>
    <row r="99" spans="1:19" x14ac:dyDescent="0.2">
      <c r="A99" s="184"/>
      <c r="B99" s="71" t="s">
        <v>180</v>
      </c>
      <c r="C99" s="126"/>
      <c r="D99" s="73">
        <v>2</v>
      </c>
      <c r="E99" s="74">
        <v>2.04</v>
      </c>
      <c r="F99" s="74">
        <v>2.08</v>
      </c>
      <c r="G99" s="75">
        <v>2.2000000000000002</v>
      </c>
      <c r="H99" s="73">
        <v>2.2799999999999998</v>
      </c>
      <c r="I99" s="74">
        <v>2.4</v>
      </c>
      <c r="J99" s="74">
        <v>2.5</v>
      </c>
      <c r="K99" s="75">
        <v>2.58</v>
      </c>
      <c r="L99" s="73">
        <v>2.66</v>
      </c>
      <c r="M99" s="74">
        <v>2.7</v>
      </c>
      <c r="N99" s="74">
        <v>2.74</v>
      </c>
      <c r="O99" s="75">
        <v>2.66</v>
      </c>
      <c r="P99" s="73">
        <v>2.78</v>
      </c>
      <c r="Q99" s="74">
        <v>2.82</v>
      </c>
      <c r="R99" s="74">
        <v>2.9</v>
      </c>
      <c r="S99" s="76">
        <v>3.04</v>
      </c>
    </row>
    <row r="100" spans="1:19" x14ac:dyDescent="0.2">
      <c r="A100" s="184"/>
      <c r="B100" s="71" t="s">
        <v>213</v>
      </c>
      <c r="C100" s="126"/>
      <c r="D100" s="73">
        <v>0</v>
      </c>
      <c r="E100" s="74">
        <v>0</v>
      </c>
      <c r="F100" s="74">
        <v>0</v>
      </c>
      <c r="G100" s="75">
        <v>0</v>
      </c>
      <c r="H100" s="73">
        <v>0</v>
      </c>
      <c r="I100" s="74">
        <v>2</v>
      </c>
      <c r="J100" s="74">
        <v>3</v>
      </c>
      <c r="K100" s="75">
        <v>3</v>
      </c>
      <c r="L100" s="73">
        <v>4</v>
      </c>
      <c r="M100" s="74">
        <v>4</v>
      </c>
      <c r="N100" s="74">
        <v>4</v>
      </c>
      <c r="O100" s="75">
        <v>4</v>
      </c>
      <c r="P100" s="73">
        <v>5</v>
      </c>
      <c r="Q100" s="74">
        <v>7</v>
      </c>
      <c r="R100" s="74">
        <v>9</v>
      </c>
      <c r="S100" s="76">
        <v>11</v>
      </c>
    </row>
    <row r="101" spans="1:19" x14ac:dyDescent="0.2">
      <c r="A101" s="184"/>
      <c r="B101" s="71" t="s">
        <v>215</v>
      </c>
      <c r="C101" s="126"/>
      <c r="D101" s="73">
        <v>0</v>
      </c>
      <c r="E101" s="74">
        <v>0</v>
      </c>
      <c r="F101" s="74">
        <v>0</v>
      </c>
      <c r="G101" s="75">
        <v>0</v>
      </c>
      <c r="H101" s="73">
        <v>0</v>
      </c>
      <c r="I101" s="74">
        <v>0</v>
      </c>
      <c r="J101" s="74">
        <v>0</v>
      </c>
      <c r="K101" s="75">
        <v>0</v>
      </c>
      <c r="L101" s="73">
        <v>2</v>
      </c>
      <c r="M101" s="74">
        <v>2</v>
      </c>
      <c r="N101" s="74">
        <v>3</v>
      </c>
      <c r="O101" s="75">
        <v>3</v>
      </c>
      <c r="P101" s="73">
        <v>4</v>
      </c>
      <c r="Q101" s="74">
        <v>4</v>
      </c>
      <c r="R101" s="74">
        <v>4</v>
      </c>
      <c r="S101" s="76">
        <v>5</v>
      </c>
    </row>
    <row r="102" spans="1:19" x14ac:dyDescent="0.2">
      <c r="A102" s="183"/>
      <c r="B102" s="71" t="s">
        <v>216</v>
      </c>
      <c r="C102" s="126"/>
      <c r="D102" s="73">
        <v>0</v>
      </c>
      <c r="E102" s="74">
        <v>0</v>
      </c>
      <c r="F102" s="74">
        <v>0</v>
      </c>
      <c r="G102" s="75">
        <v>0</v>
      </c>
      <c r="H102" s="73">
        <v>0</v>
      </c>
      <c r="I102" s="74">
        <v>0</v>
      </c>
      <c r="J102" s="74">
        <v>0</v>
      </c>
      <c r="K102" s="75">
        <v>0</v>
      </c>
      <c r="L102" s="73">
        <v>0</v>
      </c>
      <c r="M102" s="74">
        <v>0</v>
      </c>
      <c r="N102" s="74">
        <v>0</v>
      </c>
      <c r="O102" s="75">
        <v>0</v>
      </c>
      <c r="P102" s="73">
        <v>0</v>
      </c>
      <c r="Q102" s="74">
        <v>0</v>
      </c>
      <c r="R102" s="74">
        <v>0</v>
      </c>
      <c r="S102" s="76">
        <v>0</v>
      </c>
    </row>
    <row r="103" spans="1:19" ht="6" customHeight="1" x14ac:dyDescent="0.2">
      <c r="D103" s="37"/>
      <c r="H103" s="37"/>
      <c r="L103" s="37"/>
      <c r="P103" s="37"/>
    </row>
    <row r="104" spans="1:19" ht="15" customHeight="1" x14ac:dyDescent="0.2">
      <c r="A104" s="191" t="s">
        <v>217</v>
      </c>
      <c r="B104" s="192"/>
      <c r="C104" s="72"/>
      <c r="D104" s="73">
        <v>452.00000000000006</v>
      </c>
      <c r="E104" s="74">
        <v>493.98565217391325</v>
      </c>
      <c r="F104" s="74">
        <v>505.03478260869548</v>
      </c>
      <c r="G104" s="75">
        <v>508.71920000000023</v>
      </c>
      <c r="H104" s="73">
        <v>585.67025356521754</v>
      </c>
      <c r="I104" s="74">
        <v>563.56449303999966</v>
      </c>
      <c r="J104" s="74">
        <v>655.39665981262578</v>
      </c>
      <c r="K104" s="75">
        <v>623.36260476001632</v>
      </c>
      <c r="L104" s="73">
        <v>661.59260294962348</v>
      </c>
      <c r="M104" s="74">
        <v>697.84890442443509</v>
      </c>
      <c r="N104" s="74">
        <v>750.34633472514156</v>
      </c>
      <c r="O104" s="75">
        <v>799.2837554767176</v>
      </c>
      <c r="P104" s="73">
        <v>923.96563321507597</v>
      </c>
      <c r="Q104" s="74">
        <v>1095.5495878155184</v>
      </c>
      <c r="R104" s="74">
        <v>1375.0227487485197</v>
      </c>
      <c r="S104" s="76">
        <v>1847.768852972602</v>
      </c>
    </row>
    <row r="105" spans="1:19" x14ac:dyDescent="0.2">
      <c r="A105" s="70"/>
      <c r="B105" s="71"/>
      <c r="C105" s="72"/>
      <c r="D105" s="73"/>
      <c r="E105" s="74"/>
      <c r="F105" s="74"/>
      <c r="G105" s="75"/>
      <c r="H105" s="73"/>
      <c r="I105" s="74"/>
      <c r="J105" s="74"/>
      <c r="K105" s="75"/>
      <c r="L105" s="73"/>
      <c r="M105" s="74"/>
      <c r="N105" s="74"/>
      <c r="O105" s="75"/>
      <c r="P105" s="73"/>
      <c r="Q105" s="74"/>
      <c r="R105" s="74"/>
      <c r="S105" s="76"/>
    </row>
    <row r="106" spans="1:19" x14ac:dyDescent="0.2">
      <c r="D106" s="37"/>
      <c r="H106" s="37"/>
      <c r="L106" s="37"/>
      <c r="P106" s="37"/>
    </row>
    <row r="107" spans="1:19" x14ac:dyDescent="0.2">
      <c r="A107" s="180" t="s">
        <v>88</v>
      </c>
      <c r="B107" s="181"/>
      <c r="C107" s="65"/>
      <c r="D107" s="73"/>
      <c r="E107" s="74"/>
      <c r="F107" s="74"/>
      <c r="G107" s="75"/>
      <c r="H107" s="73"/>
      <c r="I107" s="74"/>
      <c r="J107" s="74"/>
      <c r="K107" s="75"/>
      <c r="L107" s="73"/>
      <c r="M107" s="74"/>
      <c r="N107" s="74"/>
      <c r="O107" s="75"/>
      <c r="P107" s="73"/>
      <c r="Q107" s="74"/>
      <c r="R107" s="74"/>
      <c r="S107" s="76"/>
    </row>
    <row r="108" spans="1:19" x14ac:dyDescent="0.2">
      <c r="A108" s="70"/>
      <c r="B108" s="71" t="s">
        <v>89</v>
      </c>
      <c r="C108" s="72"/>
      <c r="D108" s="73">
        <v>200</v>
      </c>
      <c r="E108" s="74">
        <v>200</v>
      </c>
      <c r="F108" s="74">
        <v>200</v>
      </c>
      <c r="G108" s="75">
        <v>210</v>
      </c>
      <c r="H108" s="73">
        <v>220</v>
      </c>
      <c r="I108" s="74">
        <v>230</v>
      </c>
      <c r="J108" s="74">
        <v>240</v>
      </c>
      <c r="K108" s="75">
        <v>250</v>
      </c>
      <c r="L108" s="73">
        <v>250</v>
      </c>
      <c r="M108" s="74">
        <v>250</v>
      </c>
      <c r="N108" s="74">
        <v>250</v>
      </c>
      <c r="O108" s="75">
        <v>250</v>
      </c>
      <c r="P108" s="73">
        <v>240</v>
      </c>
      <c r="Q108" s="74">
        <v>230</v>
      </c>
      <c r="R108" s="74">
        <v>220</v>
      </c>
      <c r="S108" s="76">
        <v>200</v>
      </c>
    </row>
    <row r="109" spans="1:19" x14ac:dyDescent="0.2">
      <c r="A109" s="70"/>
      <c r="B109" s="71"/>
      <c r="C109" s="72"/>
      <c r="D109" s="73"/>
      <c r="E109" s="74"/>
      <c r="F109" s="74"/>
      <c r="G109" s="75"/>
      <c r="H109" s="73"/>
      <c r="I109" s="74"/>
      <c r="J109" s="74"/>
      <c r="K109" s="75"/>
      <c r="L109" s="73"/>
      <c r="M109" s="74"/>
      <c r="N109" s="74"/>
      <c r="O109" s="75"/>
      <c r="P109" s="73"/>
      <c r="Q109" s="74"/>
      <c r="R109" s="74"/>
      <c r="S109" s="76"/>
    </row>
    <row r="111" spans="1:19" x14ac:dyDescent="0.2">
      <c r="A111" s="180" t="s">
        <v>81</v>
      </c>
      <c r="B111" s="181"/>
      <c r="C111" s="65"/>
      <c r="D111" s="73"/>
      <c r="E111" s="74"/>
      <c r="F111" s="74"/>
      <c r="G111" s="75"/>
      <c r="H111" s="73"/>
      <c r="I111" s="74"/>
      <c r="J111" s="74"/>
      <c r="K111" s="75"/>
      <c r="L111" s="73"/>
      <c r="M111" s="74"/>
      <c r="N111" s="74"/>
      <c r="O111" s="75"/>
      <c r="P111" s="73"/>
      <c r="Q111" s="74"/>
      <c r="R111" s="74"/>
      <c r="S111" s="76"/>
    </row>
    <row r="112" spans="1:19" x14ac:dyDescent="0.2">
      <c r="A112" s="70"/>
      <c r="B112" s="71" t="s">
        <v>83</v>
      </c>
      <c r="C112" s="72"/>
      <c r="D112" s="73">
        <v>3949</v>
      </c>
      <c r="E112" s="74">
        <v>3950</v>
      </c>
      <c r="F112" s="74">
        <v>4000</v>
      </c>
      <c r="G112" s="75">
        <v>4100</v>
      </c>
      <c r="H112" s="73">
        <v>4000</v>
      </c>
      <c r="I112" s="74">
        <v>3800</v>
      </c>
      <c r="J112" s="74">
        <v>3600</v>
      </c>
      <c r="K112" s="75">
        <v>3400</v>
      </c>
      <c r="L112" s="73">
        <v>3450</v>
      </c>
      <c r="M112" s="74">
        <v>3500</v>
      </c>
      <c r="N112" s="74">
        <v>3550</v>
      </c>
      <c r="O112" s="75">
        <v>3600</v>
      </c>
      <c r="P112" s="73">
        <v>3500</v>
      </c>
      <c r="Q112" s="74">
        <v>3450</v>
      </c>
      <c r="R112" s="74">
        <v>3350</v>
      </c>
      <c r="S112" s="76">
        <v>3300</v>
      </c>
    </row>
    <row r="113" spans="1:19" x14ac:dyDescent="0.2">
      <c r="A113" s="70"/>
      <c r="B113" s="71" t="s">
        <v>90</v>
      </c>
      <c r="C113" s="72"/>
      <c r="D113" s="73">
        <v>55</v>
      </c>
      <c r="E113" s="74">
        <v>50</v>
      </c>
      <c r="F113" s="74">
        <v>40</v>
      </c>
      <c r="G113" s="75">
        <v>25</v>
      </c>
      <c r="H113" s="73">
        <v>15</v>
      </c>
      <c r="I113" s="74">
        <v>10</v>
      </c>
      <c r="J113" s="74">
        <v>5</v>
      </c>
      <c r="K113" s="75">
        <v>5</v>
      </c>
      <c r="L113" s="73">
        <v>5</v>
      </c>
      <c r="M113" s="74">
        <v>5</v>
      </c>
      <c r="N113" s="74">
        <v>2</v>
      </c>
      <c r="O113" s="75">
        <v>2</v>
      </c>
      <c r="P113" s="73">
        <v>0</v>
      </c>
      <c r="Q113" s="74">
        <v>0</v>
      </c>
      <c r="R113" s="74">
        <v>0</v>
      </c>
      <c r="S113" s="76">
        <v>0</v>
      </c>
    </row>
    <row r="114" spans="1:19" x14ac:dyDescent="0.2">
      <c r="A114" s="70"/>
      <c r="B114" s="71" t="s">
        <v>85</v>
      </c>
      <c r="C114" s="72"/>
      <c r="D114" s="73">
        <v>100</v>
      </c>
      <c r="E114" s="74">
        <v>80</v>
      </c>
      <c r="F114" s="74">
        <v>70</v>
      </c>
      <c r="G114" s="75">
        <v>55</v>
      </c>
      <c r="H114" s="73">
        <v>40</v>
      </c>
      <c r="I114" s="74">
        <f t="shared" ref="I114:S114" si="0">I113*2</f>
        <v>20</v>
      </c>
      <c r="J114" s="74">
        <f t="shared" si="0"/>
        <v>10</v>
      </c>
      <c r="K114" s="75">
        <v>8</v>
      </c>
      <c r="L114" s="73">
        <v>8</v>
      </c>
      <c r="M114" s="74">
        <v>8</v>
      </c>
      <c r="N114" s="74">
        <v>5</v>
      </c>
      <c r="O114" s="75">
        <v>5</v>
      </c>
      <c r="P114" s="73">
        <f t="shared" si="0"/>
        <v>0</v>
      </c>
      <c r="Q114" s="74">
        <f t="shared" si="0"/>
        <v>0</v>
      </c>
      <c r="R114" s="74">
        <f t="shared" si="0"/>
        <v>0</v>
      </c>
      <c r="S114" s="76">
        <f t="shared" si="0"/>
        <v>0</v>
      </c>
    </row>
    <row r="115" spans="1:19" x14ac:dyDescent="0.2">
      <c r="A115" s="70"/>
      <c r="B115" s="71"/>
      <c r="C115" s="72"/>
      <c r="D115" s="73"/>
      <c r="E115" s="74"/>
      <c r="F115" s="74"/>
      <c r="G115" s="75"/>
      <c r="H115" s="73"/>
      <c r="I115" s="74"/>
      <c r="J115" s="74"/>
      <c r="K115" s="75"/>
      <c r="L115" s="73"/>
      <c r="M115" s="74"/>
      <c r="N115" s="74"/>
      <c r="O115" s="75"/>
      <c r="P115" s="73"/>
      <c r="Q115" s="74"/>
      <c r="R115" s="74"/>
      <c r="S115" s="76"/>
    </row>
    <row r="117" spans="1:19" x14ac:dyDescent="0.2">
      <c r="A117" s="180" t="s">
        <v>86</v>
      </c>
      <c r="B117" s="181"/>
      <c r="C117" s="65"/>
      <c r="D117" s="73"/>
      <c r="E117" s="74"/>
      <c r="F117" s="74"/>
      <c r="G117" s="75"/>
      <c r="H117" s="73"/>
      <c r="I117" s="74"/>
      <c r="J117" s="74"/>
      <c r="K117" s="75"/>
      <c r="L117" s="73"/>
      <c r="M117" s="74"/>
      <c r="N117" s="74"/>
      <c r="O117" s="75"/>
      <c r="P117" s="73"/>
      <c r="Q117" s="74"/>
      <c r="R117" s="74"/>
      <c r="S117" s="76"/>
    </row>
    <row r="118" spans="1:19" x14ac:dyDescent="0.2">
      <c r="A118" s="70"/>
      <c r="B118" s="71" t="s">
        <v>82</v>
      </c>
      <c r="C118" s="72"/>
      <c r="D118" s="73">
        <v>5339</v>
      </c>
      <c r="E118" s="74">
        <v>5330</v>
      </c>
      <c r="F118" s="74">
        <v>5280</v>
      </c>
      <c r="G118" s="75">
        <v>5320</v>
      </c>
      <c r="H118" s="73">
        <v>5350</v>
      </c>
      <c r="I118" s="74">
        <v>5210</v>
      </c>
      <c r="J118" s="74">
        <v>5160</v>
      </c>
      <c r="K118" s="75">
        <v>5080</v>
      </c>
      <c r="L118" s="73">
        <v>5050</v>
      </c>
      <c r="M118" s="74">
        <v>4995</v>
      </c>
      <c r="N118" s="74">
        <v>4985</v>
      </c>
      <c r="O118" s="75">
        <v>4840</v>
      </c>
      <c r="P118" s="73">
        <v>4780</v>
      </c>
      <c r="Q118" s="74">
        <v>4750</v>
      </c>
      <c r="R118" s="74">
        <v>4700</v>
      </c>
      <c r="S118" s="76">
        <v>4660</v>
      </c>
    </row>
    <row r="119" spans="1:19" x14ac:dyDescent="0.2">
      <c r="A119" s="70"/>
      <c r="B119" s="71"/>
      <c r="C119" s="72"/>
      <c r="D119" s="73"/>
      <c r="E119" s="74"/>
      <c r="F119" s="74"/>
      <c r="G119" s="75"/>
      <c r="H119" s="73"/>
      <c r="I119" s="74"/>
      <c r="J119" s="74"/>
      <c r="K119" s="75"/>
      <c r="L119" s="73"/>
      <c r="M119" s="74"/>
      <c r="N119" s="74"/>
      <c r="O119" s="75"/>
      <c r="P119" s="73"/>
      <c r="Q119" s="74"/>
      <c r="R119" s="74"/>
      <c r="S119" s="76"/>
    </row>
    <row r="122" spans="1:19" x14ac:dyDescent="0.2">
      <c r="A122" s="180" t="s">
        <v>121</v>
      </c>
      <c r="B122" s="181"/>
      <c r="C122" s="65"/>
      <c r="D122" s="73"/>
      <c r="E122" s="74"/>
      <c r="F122" s="74"/>
      <c r="G122" s="75"/>
      <c r="H122" s="73"/>
      <c r="I122" s="74"/>
      <c r="J122" s="74"/>
      <c r="K122" s="75"/>
      <c r="L122" s="73"/>
      <c r="M122" s="74"/>
      <c r="N122" s="74"/>
      <c r="O122" s="75"/>
      <c r="P122" s="73"/>
      <c r="Q122" s="74"/>
      <c r="R122" s="74"/>
      <c r="S122" s="76"/>
    </row>
    <row r="123" spans="1:19" x14ac:dyDescent="0.2">
      <c r="A123" s="155" t="s">
        <v>326</v>
      </c>
      <c r="B123" s="71"/>
      <c r="C123" s="72"/>
      <c r="D123" s="73"/>
      <c r="E123" s="74"/>
      <c r="F123" s="74"/>
      <c r="G123" s="75"/>
      <c r="H123" s="73"/>
      <c r="I123" s="74"/>
      <c r="J123" s="74"/>
      <c r="K123" s="75"/>
      <c r="L123" s="73"/>
      <c r="M123" s="74"/>
      <c r="N123" s="74"/>
      <c r="O123" s="75"/>
      <c r="P123" s="73"/>
      <c r="Q123" s="74"/>
      <c r="R123" s="74"/>
      <c r="S123" s="76"/>
    </row>
    <row r="124" spans="1:19" x14ac:dyDescent="0.2">
      <c r="A124" s="155" t="s">
        <v>277</v>
      </c>
      <c r="B124" s="71" t="s">
        <v>34</v>
      </c>
      <c r="C124" s="72"/>
      <c r="D124" s="73">
        <v>10</v>
      </c>
      <c r="E124" s="74">
        <v>10</v>
      </c>
      <c r="F124" s="74">
        <v>10</v>
      </c>
      <c r="G124" s="75">
        <v>10</v>
      </c>
      <c r="H124" s="73">
        <v>10</v>
      </c>
      <c r="I124" s="74">
        <v>10</v>
      </c>
      <c r="J124" s="74">
        <v>10</v>
      </c>
      <c r="K124" s="75">
        <v>10</v>
      </c>
      <c r="L124" s="73">
        <v>10</v>
      </c>
      <c r="M124" s="74">
        <v>10</v>
      </c>
      <c r="N124" s="74">
        <v>10</v>
      </c>
      <c r="O124" s="75">
        <v>10</v>
      </c>
      <c r="P124" s="73">
        <v>10</v>
      </c>
      <c r="Q124" s="74">
        <v>10</v>
      </c>
      <c r="R124" s="74">
        <v>10</v>
      </c>
      <c r="S124" s="76">
        <v>10</v>
      </c>
    </row>
    <row r="125" spans="1:19" x14ac:dyDescent="0.2">
      <c r="A125" s="155" t="s">
        <v>278</v>
      </c>
      <c r="B125" s="71" t="s">
        <v>35</v>
      </c>
      <c r="C125" s="72"/>
      <c r="D125" s="73">
        <v>10</v>
      </c>
      <c r="E125" s="74">
        <v>10</v>
      </c>
      <c r="F125" s="74">
        <v>10</v>
      </c>
      <c r="G125" s="75">
        <v>10</v>
      </c>
      <c r="H125" s="73">
        <v>10</v>
      </c>
      <c r="I125" s="74">
        <v>10</v>
      </c>
      <c r="J125" s="74">
        <v>10</v>
      </c>
      <c r="K125" s="75">
        <v>10</v>
      </c>
      <c r="L125" s="73">
        <v>10</v>
      </c>
      <c r="M125" s="74">
        <v>10</v>
      </c>
      <c r="N125" s="74">
        <v>10</v>
      </c>
      <c r="O125" s="75">
        <v>10</v>
      </c>
      <c r="P125" s="73">
        <v>10</v>
      </c>
      <c r="Q125" s="74">
        <v>10</v>
      </c>
      <c r="R125" s="74">
        <v>10</v>
      </c>
      <c r="S125" s="76">
        <v>10</v>
      </c>
    </row>
    <row r="126" spans="1:19" x14ac:dyDescent="0.2">
      <c r="A126" s="155" t="s">
        <v>279</v>
      </c>
      <c r="B126" s="71" t="s">
        <v>36</v>
      </c>
      <c r="C126" s="72"/>
      <c r="D126" s="73">
        <v>10</v>
      </c>
      <c r="E126" s="74">
        <v>10</v>
      </c>
      <c r="F126" s="74">
        <v>10</v>
      </c>
      <c r="G126" s="75">
        <v>10</v>
      </c>
      <c r="H126" s="73">
        <v>10</v>
      </c>
      <c r="I126" s="74">
        <v>10</v>
      </c>
      <c r="J126" s="74">
        <v>10</v>
      </c>
      <c r="K126" s="75">
        <v>10</v>
      </c>
      <c r="L126" s="73">
        <v>10</v>
      </c>
      <c r="M126" s="74">
        <v>10</v>
      </c>
      <c r="N126" s="74">
        <v>10</v>
      </c>
      <c r="O126" s="75">
        <v>10</v>
      </c>
      <c r="P126" s="73">
        <v>10</v>
      </c>
      <c r="Q126" s="74">
        <v>10</v>
      </c>
      <c r="R126" s="74">
        <v>10</v>
      </c>
      <c r="S126" s="76">
        <v>10</v>
      </c>
    </row>
    <row r="127" spans="1:19" x14ac:dyDescent="0.2">
      <c r="A127" s="155" t="s">
        <v>280</v>
      </c>
      <c r="B127" s="71" t="s">
        <v>37</v>
      </c>
      <c r="C127" s="72"/>
      <c r="D127" s="73">
        <v>10</v>
      </c>
      <c r="E127" s="74">
        <v>10</v>
      </c>
      <c r="F127" s="74">
        <v>10</v>
      </c>
      <c r="G127" s="75">
        <v>10</v>
      </c>
      <c r="H127" s="73">
        <v>10</v>
      </c>
      <c r="I127" s="74">
        <v>10</v>
      </c>
      <c r="J127" s="74">
        <v>10</v>
      </c>
      <c r="K127" s="75">
        <v>10</v>
      </c>
      <c r="L127" s="73">
        <v>10</v>
      </c>
      <c r="M127" s="74">
        <v>10</v>
      </c>
      <c r="N127" s="74">
        <v>10</v>
      </c>
      <c r="O127" s="75">
        <v>10</v>
      </c>
      <c r="P127" s="73">
        <v>10</v>
      </c>
      <c r="Q127" s="74">
        <v>10</v>
      </c>
      <c r="R127" s="74">
        <v>10</v>
      </c>
      <c r="S127" s="76">
        <v>10</v>
      </c>
    </row>
    <row r="128" spans="1:19" x14ac:dyDescent="0.2">
      <c r="A128" s="155" t="s">
        <v>281</v>
      </c>
      <c r="B128" s="71" t="s">
        <v>38</v>
      </c>
      <c r="C128" s="72"/>
      <c r="D128" s="73">
        <v>10</v>
      </c>
      <c r="E128" s="74">
        <v>10</v>
      </c>
      <c r="F128" s="74">
        <v>10</v>
      </c>
      <c r="G128" s="75">
        <v>10</v>
      </c>
      <c r="H128" s="73">
        <v>10</v>
      </c>
      <c r="I128" s="74">
        <v>10</v>
      </c>
      <c r="J128" s="74">
        <v>10</v>
      </c>
      <c r="K128" s="75">
        <v>10</v>
      </c>
      <c r="L128" s="73">
        <v>10</v>
      </c>
      <c r="M128" s="74">
        <v>10</v>
      </c>
      <c r="N128" s="74">
        <v>10</v>
      </c>
      <c r="O128" s="75">
        <v>10</v>
      </c>
      <c r="P128" s="73">
        <v>10</v>
      </c>
      <c r="Q128" s="74">
        <v>10</v>
      </c>
      <c r="R128" s="74">
        <v>10</v>
      </c>
      <c r="S128" s="76">
        <v>10</v>
      </c>
    </row>
    <row r="129" spans="1:19" x14ac:dyDescent="0.2">
      <c r="A129" s="155" t="s">
        <v>327</v>
      </c>
      <c r="B129" s="71"/>
      <c r="C129" s="72"/>
      <c r="D129" s="73"/>
      <c r="E129" s="74"/>
      <c r="F129" s="74"/>
      <c r="G129" s="75"/>
      <c r="H129" s="73"/>
      <c r="I129" s="74"/>
      <c r="J129" s="74"/>
      <c r="K129" s="75"/>
      <c r="L129" s="73"/>
      <c r="M129" s="74"/>
      <c r="N129" s="74"/>
      <c r="O129" s="75"/>
      <c r="P129" s="73"/>
      <c r="Q129" s="74"/>
      <c r="R129" s="74"/>
      <c r="S129" s="76"/>
    </row>
    <row r="130" spans="1:19" x14ac:dyDescent="0.2">
      <c r="A130" s="155" t="s">
        <v>282</v>
      </c>
      <c r="B130" s="71" t="s">
        <v>34</v>
      </c>
      <c r="C130" s="72"/>
      <c r="D130" s="73">
        <v>10</v>
      </c>
      <c r="E130" s="74">
        <v>10</v>
      </c>
      <c r="F130" s="74">
        <v>10</v>
      </c>
      <c r="G130" s="75">
        <v>10</v>
      </c>
      <c r="H130" s="73">
        <v>10</v>
      </c>
      <c r="I130" s="74">
        <v>10</v>
      </c>
      <c r="J130" s="74">
        <v>10</v>
      </c>
      <c r="K130" s="75">
        <v>10</v>
      </c>
      <c r="L130" s="73">
        <v>10</v>
      </c>
      <c r="M130" s="74">
        <v>10</v>
      </c>
      <c r="N130" s="74">
        <v>10</v>
      </c>
      <c r="O130" s="75">
        <v>10</v>
      </c>
      <c r="P130" s="73">
        <v>10</v>
      </c>
      <c r="Q130" s="74">
        <v>10</v>
      </c>
      <c r="R130" s="74">
        <v>10</v>
      </c>
      <c r="S130" s="76">
        <v>10</v>
      </c>
    </row>
    <row r="131" spans="1:19" x14ac:dyDescent="0.2">
      <c r="A131" s="155" t="s">
        <v>283</v>
      </c>
      <c r="B131" s="71" t="s">
        <v>35</v>
      </c>
      <c r="C131" s="72"/>
      <c r="D131" s="73">
        <v>10</v>
      </c>
      <c r="E131" s="74">
        <v>10</v>
      </c>
      <c r="F131" s="74">
        <v>10</v>
      </c>
      <c r="G131" s="75">
        <v>10</v>
      </c>
      <c r="H131" s="73">
        <v>10</v>
      </c>
      <c r="I131" s="74">
        <v>10</v>
      </c>
      <c r="J131" s="74">
        <v>10</v>
      </c>
      <c r="K131" s="75">
        <v>10</v>
      </c>
      <c r="L131" s="73">
        <v>10</v>
      </c>
      <c r="M131" s="74">
        <v>10</v>
      </c>
      <c r="N131" s="74">
        <v>10</v>
      </c>
      <c r="O131" s="75">
        <v>10</v>
      </c>
      <c r="P131" s="73">
        <v>10</v>
      </c>
      <c r="Q131" s="74">
        <v>10</v>
      </c>
      <c r="R131" s="74">
        <v>10</v>
      </c>
      <c r="S131" s="76">
        <v>10</v>
      </c>
    </row>
    <row r="132" spans="1:19" x14ac:dyDescent="0.2">
      <c r="A132" s="155" t="s">
        <v>284</v>
      </c>
      <c r="B132" s="71" t="s">
        <v>36</v>
      </c>
      <c r="C132" s="72"/>
      <c r="D132" s="73">
        <v>10</v>
      </c>
      <c r="E132" s="74">
        <v>10</v>
      </c>
      <c r="F132" s="74">
        <v>10</v>
      </c>
      <c r="G132" s="75">
        <v>10</v>
      </c>
      <c r="H132" s="73">
        <v>10</v>
      </c>
      <c r="I132" s="74">
        <v>10</v>
      </c>
      <c r="J132" s="74">
        <v>10</v>
      </c>
      <c r="K132" s="75">
        <v>10</v>
      </c>
      <c r="L132" s="73">
        <v>10</v>
      </c>
      <c r="M132" s="74">
        <v>10</v>
      </c>
      <c r="N132" s="74">
        <v>10</v>
      </c>
      <c r="O132" s="75">
        <v>10</v>
      </c>
      <c r="P132" s="73">
        <v>10</v>
      </c>
      <c r="Q132" s="74">
        <v>10</v>
      </c>
      <c r="R132" s="74">
        <v>10</v>
      </c>
      <c r="S132" s="76">
        <v>10</v>
      </c>
    </row>
    <row r="133" spans="1:19" x14ac:dyDescent="0.2">
      <c r="A133" s="155" t="s">
        <v>285</v>
      </c>
      <c r="B133" s="71" t="s">
        <v>37</v>
      </c>
      <c r="C133" s="72"/>
      <c r="D133" s="73">
        <v>10</v>
      </c>
      <c r="E133" s="74">
        <v>10</v>
      </c>
      <c r="F133" s="74">
        <v>10</v>
      </c>
      <c r="G133" s="75">
        <v>10</v>
      </c>
      <c r="H133" s="73">
        <v>10</v>
      </c>
      <c r="I133" s="74">
        <v>10</v>
      </c>
      <c r="J133" s="74">
        <v>10</v>
      </c>
      <c r="K133" s="75">
        <v>10</v>
      </c>
      <c r="L133" s="73">
        <v>10</v>
      </c>
      <c r="M133" s="74">
        <v>10</v>
      </c>
      <c r="N133" s="74">
        <v>10</v>
      </c>
      <c r="O133" s="75">
        <v>10</v>
      </c>
      <c r="P133" s="73">
        <v>10</v>
      </c>
      <c r="Q133" s="74">
        <v>10</v>
      </c>
      <c r="R133" s="74">
        <v>10</v>
      </c>
      <c r="S133" s="76">
        <v>10</v>
      </c>
    </row>
    <row r="134" spans="1:19" x14ac:dyDescent="0.2">
      <c r="A134" s="155" t="s">
        <v>286</v>
      </c>
      <c r="B134" s="71" t="s">
        <v>38</v>
      </c>
      <c r="C134" s="72"/>
      <c r="D134" s="73">
        <v>10</v>
      </c>
      <c r="E134" s="74">
        <v>10</v>
      </c>
      <c r="F134" s="74">
        <v>10</v>
      </c>
      <c r="G134" s="75">
        <v>10</v>
      </c>
      <c r="H134" s="73">
        <v>10</v>
      </c>
      <c r="I134" s="74">
        <v>10</v>
      </c>
      <c r="J134" s="74">
        <v>10</v>
      </c>
      <c r="K134" s="75">
        <v>10</v>
      </c>
      <c r="L134" s="73">
        <v>10</v>
      </c>
      <c r="M134" s="74">
        <v>10</v>
      </c>
      <c r="N134" s="74">
        <v>10</v>
      </c>
      <c r="O134" s="75">
        <v>10</v>
      </c>
      <c r="P134" s="73">
        <v>10</v>
      </c>
      <c r="Q134" s="74">
        <v>10</v>
      </c>
      <c r="R134" s="74">
        <v>10</v>
      </c>
      <c r="S134" s="76">
        <v>10</v>
      </c>
    </row>
    <row r="135" spans="1:19" x14ac:dyDescent="0.2">
      <c r="A135" s="155" t="s">
        <v>328</v>
      </c>
      <c r="B135" s="71"/>
      <c r="C135" s="72"/>
      <c r="D135" s="73"/>
      <c r="E135" s="74"/>
      <c r="F135" s="74"/>
      <c r="G135" s="75"/>
      <c r="H135" s="73"/>
      <c r="I135" s="74"/>
      <c r="J135" s="74"/>
      <c r="K135" s="75"/>
      <c r="L135" s="73"/>
      <c r="M135" s="74"/>
      <c r="N135" s="74"/>
      <c r="O135" s="75"/>
      <c r="P135" s="73"/>
      <c r="Q135" s="74"/>
      <c r="R135" s="74"/>
      <c r="S135" s="76"/>
    </row>
    <row r="136" spans="1:19" x14ac:dyDescent="0.2">
      <c r="A136" s="155" t="s">
        <v>287</v>
      </c>
      <c r="B136" s="71" t="s">
        <v>34</v>
      </c>
      <c r="C136" s="72"/>
      <c r="D136" s="73">
        <v>1</v>
      </c>
      <c r="E136" s="74">
        <v>1</v>
      </c>
      <c r="F136" s="74">
        <v>1</v>
      </c>
      <c r="G136" s="75">
        <v>1</v>
      </c>
      <c r="H136" s="73">
        <v>1</v>
      </c>
      <c r="I136" s="74">
        <v>1</v>
      </c>
      <c r="J136" s="74">
        <v>1</v>
      </c>
      <c r="K136" s="75">
        <v>1</v>
      </c>
      <c r="L136" s="73">
        <v>1</v>
      </c>
      <c r="M136" s="74">
        <v>1</v>
      </c>
      <c r="N136" s="74">
        <v>1</v>
      </c>
      <c r="O136" s="75">
        <v>1</v>
      </c>
      <c r="P136" s="73">
        <v>1</v>
      </c>
      <c r="Q136" s="74">
        <v>1</v>
      </c>
      <c r="R136" s="74">
        <v>1</v>
      </c>
      <c r="S136" s="76">
        <v>1</v>
      </c>
    </row>
    <row r="137" spans="1:19" x14ac:dyDescent="0.2">
      <c r="A137" s="155" t="s">
        <v>288</v>
      </c>
      <c r="B137" s="71" t="s">
        <v>35</v>
      </c>
      <c r="C137" s="72"/>
      <c r="D137" s="73">
        <v>1</v>
      </c>
      <c r="E137" s="74">
        <v>1</v>
      </c>
      <c r="F137" s="74">
        <v>1</v>
      </c>
      <c r="G137" s="75">
        <v>1</v>
      </c>
      <c r="H137" s="73">
        <v>1</v>
      </c>
      <c r="I137" s="74">
        <v>1</v>
      </c>
      <c r="J137" s="74">
        <v>1</v>
      </c>
      <c r="K137" s="75">
        <v>1</v>
      </c>
      <c r="L137" s="73">
        <v>1</v>
      </c>
      <c r="M137" s="74">
        <v>1</v>
      </c>
      <c r="N137" s="74">
        <v>1</v>
      </c>
      <c r="O137" s="75">
        <v>1</v>
      </c>
      <c r="P137" s="73">
        <v>1</v>
      </c>
      <c r="Q137" s="74">
        <v>1</v>
      </c>
      <c r="R137" s="74">
        <v>1</v>
      </c>
      <c r="S137" s="76">
        <v>1</v>
      </c>
    </row>
    <row r="138" spans="1:19" x14ac:dyDescent="0.2">
      <c r="A138" s="155" t="s">
        <v>289</v>
      </c>
      <c r="B138" s="71" t="s">
        <v>36</v>
      </c>
      <c r="C138" s="72"/>
      <c r="D138" s="73">
        <v>1</v>
      </c>
      <c r="E138" s="74">
        <v>1</v>
      </c>
      <c r="F138" s="74">
        <v>1</v>
      </c>
      <c r="G138" s="75">
        <v>1</v>
      </c>
      <c r="H138" s="73">
        <v>1</v>
      </c>
      <c r="I138" s="74">
        <v>1</v>
      </c>
      <c r="J138" s="74">
        <v>1</v>
      </c>
      <c r="K138" s="75">
        <v>1</v>
      </c>
      <c r="L138" s="73">
        <v>1</v>
      </c>
      <c r="M138" s="74">
        <v>1</v>
      </c>
      <c r="N138" s="74">
        <v>1</v>
      </c>
      <c r="O138" s="75">
        <v>1</v>
      </c>
      <c r="P138" s="73">
        <v>1</v>
      </c>
      <c r="Q138" s="74">
        <v>1</v>
      </c>
      <c r="R138" s="74">
        <v>1</v>
      </c>
      <c r="S138" s="76">
        <v>1</v>
      </c>
    </row>
    <row r="139" spans="1:19" x14ac:dyDescent="0.2">
      <c r="A139" s="155" t="s">
        <v>290</v>
      </c>
      <c r="B139" s="71" t="s">
        <v>37</v>
      </c>
      <c r="C139" s="72"/>
      <c r="D139" s="73">
        <v>1</v>
      </c>
      <c r="E139" s="74">
        <v>1</v>
      </c>
      <c r="F139" s="74">
        <v>1</v>
      </c>
      <c r="G139" s="75">
        <v>1</v>
      </c>
      <c r="H139" s="73">
        <v>1</v>
      </c>
      <c r="I139" s="74">
        <v>1</v>
      </c>
      <c r="J139" s="74">
        <v>1</v>
      </c>
      <c r="K139" s="75">
        <v>1</v>
      </c>
      <c r="L139" s="73">
        <v>1</v>
      </c>
      <c r="M139" s="74">
        <v>1</v>
      </c>
      <c r="N139" s="74">
        <v>1</v>
      </c>
      <c r="O139" s="75">
        <v>1</v>
      </c>
      <c r="P139" s="73">
        <v>1</v>
      </c>
      <c r="Q139" s="74">
        <v>1</v>
      </c>
      <c r="R139" s="74">
        <v>1</v>
      </c>
      <c r="S139" s="76">
        <v>1</v>
      </c>
    </row>
    <row r="140" spans="1:19" x14ac:dyDescent="0.2">
      <c r="A140" s="155" t="s">
        <v>291</v>
      </c>
      <c r="B140" s="71" t="s">
        <v>38</v>
      </c>
      <c r="C140" s="72"/>
      <c r="D140" s="73">
        <v>1</v>
      </c>
      <c r="E140" s="74">
        <v>1</v>
      </c>
      <c r="F140" s="74">
        <v>1</v>
      </c>
      <c r="G140" s="75">
        <v>1</v>
      </c>
      <c r="H140" s="73">
        <v>1</v>
      </c>
      <c r="I140" s="74">
        <v>1</v>
      </c>
      <c r="J140" s="74">
        <v>1</v>
      </c>
      <c r="K140" s="75">
        <v>1</v>
      </c>
      <c r="L140" s="73">
        <v>1</v>
      </c>
      <c r="M140" s="74">
        <v>1</v>
      </c>
      <c r="N140" s="74">
        <v>1</v>
      </c>
      <c r="O140" s="75">
        <v>1</v>
      </c>
      <c r="P140" s="73">
        <v>1</v>
      </c>
      <c r="Q140" s="74">
        <v>1</v>
      </c>
      <c r="R140" s="74">
        <v>1</v>
      </c>
      <c r="S140" s="76">
        <v>1</v>
      </c>
    </row>
    <row r="141" spans="1:19" x14ac:dyDescent="0.2">
      <c r="A141" s="155" t="s">
        <v>329</v>
      </c>
      <c r="B141" s="71"/>
      <c r="C141" s="72"/>
      <c r="D141" s="73"/>
      <c r="E141" s="74"/>
      <c r="F141" s="74"/>
      <c r="G141" s="75"/>
      <c r="H141" s="73"/>
      <c r="I141" s="74"/>
      <c r="J141" s="74"/>
      <c r="K141" s="75"/>
      <c r="L141" s="73"/>
      <c r="M141" s="74"/>
      <c r="N141" s="74"/>
      <c r="O141" s="75"/>
      <c r="P141" s="73"/>
      <c r="Q141" s="74"/>
      <c r="R141" s="74"/>
      <c r="S141" s="76"/>
    </row>
    <row r="142" spans="1:19" x14ac:dyDescent="0.2">
      <c r="A142" s="155" t="s">
        <v>292</v>
      </c>
      <c r="B142" s="71" t="s">
        <v>34</v>
      </c>
      <c r="C142" s="72"/>
      <c r="D142" s="73">
        <v>10</v>
      </c>
      <c r="E142" s="74">
        <v>10</v>
      </c>
      <c r="F142" s="74">
        <v>10</v>
      </c>
      <c r="G142" s="75">
        <v>10</v>
      </c>
      <c r="H142" s="73">
        <v>10</v>
      </c>
      <c r="I142" s="74">
        <v>10</v>
      </c>
      <c r="J142" s="74">
        <v>10</v>
      </c>
      <c r="K142" s="75">
        <v>10</v>
      </c>
      <c r="L142" s="73">
        <v>10</v>
      </c>
      <c r="M142" s="74">
        <v>10</v>
      </c>
      <c r="N142" s="74">
        <v>10</v>
      </c>
      <c r="O142" s="75">
        <v>10</v>
      </c>
      <c r="P142" s="73">
        <v>10</v>
      </c>
      <c r="Q142" s="74">
        <v>10</v>
      </c>
      <c r="R142" s="74">
        <v>10</v>
      </c>
      <c r="S142" s="76">
        <v>10</v>
      </c>
    </row>
    <row r="143" spans="1:19" x14ac:dyDescent="0.2">
      <c r="A143" s="155" t="s">
        <v>293</v>
      </c>
      <c r="B143" s="71" t="s">
        <v>35</v>
      </c>
      <c r="C143" s="72"/>
      <c r="D143" s="73">
        <v>10</v>
      </c>
      <c r="E143" s="74">
        <v>10</v>
      </c>
      <c r="F143" s="74">
        <v>10</v>
      </c>
      <c r="G143" s="75">
        <v>10</v>
      </c>
      <c r="H143" s="73">
        <v>10</v>
      </c>
      <c r="I143" s="74">
        <v>10</v>
      </c>
      <c r="J143" s="74">
        <v>10</v>
      </c>
      <c r="K143" s="75">
        <v>10</v>
      </c>
      <c r="L143" s="73">
        <v>10</v>
      </c>
      <c r="M143" s="74">
        <v>10</v>
      </c>
      <c r="N143" s="74">
        <v>10</v>
      </c>
      <c r="O143" s="75">
        <v>10</v>
      </c>
      <c r="P143" s="73">
        <v>10</v>
      </c>
      <c r="Q143" s="74">
        <v>10</v>
      </c>
      <c r="R143" s="74">
        <v>10</v>
      </c>
      <c r="S143" s="76">
        <v>10</v>
      </c>
    </row>
    <row r="144" spans="1:19" x14ac:dyDescent="0.2">
      <c r="A144" s="155" t="s">
        <v>294</v>
      </c>
      <c r="B144" s="71" t="s">
        <v>36</v>
      </c>
      <c r="C144" s="72"/>
      <c r="D144" s="73">
        <v>10</v>
      </c>
      <c r="E144" s="74">
        <v>10</v>
      </c>
      <c r="F144" s="74">
        <v>10</v>
      </c>
      <c r="G144" s="75">
        <v>10</v>
      </c>
      <c r="H144" s="73">
        <v>10</v>
      </c>
      <c r="I144" s="74">
        <v>10</v>
      </c>
      <c r="J144" s="74">
        <v>10</v>
      </c>
      <c r="K144" s="75">
        <v>10</v>
      </c>
      <c r="L144" s="73">
        <v>10</v>
      </c>
      <c r="M144" s="74">
        <v>10</v>
      </c>
      <c r="N144" s="74">
        <v>10</v>
      </c>
      <c r="O144" s="75">
        <v>10</v>
      </c>
      <c r="P144" s="73">
        <v>10</v>
      </c>
      <c r="Q144" s="74">
        <v>10</v>
      </c>
      <c r="R144" s="74">
        <v>10</v>
      </c>
      <c r="S144" s="76">
        <v>10</v>
      </c>
    </row>
    <row r="145" spans="1:19" x14ac:dyDescent="0.2">
      <c r="A145" s="155" t="s">
        <v>295</v>
      </c>
      <c r="B145" s="71" t="s">
        <v>37</v>
      </c>
      <c r="C145" s="72"/>
      <c r="D145" s="73">
        <v>10</v>
      </c>
      <c r="E145" s="74">
        <v>10</v>
      </c>
      <c r="F145" s="74">
        <v>10</v>
      </c>
      <c r="G145" s="75">
        <v>10</v>
      </c>
      <c r="H145" s="73">
        <v>10</v>
      </c>
      <c r="I145" s="74">
        <v>10</v>
      </c>
      <c r="J145" s="74">
        <v>10</v>
      </c>
      <c r="K145" s="75">
        <v>10</v>
      </c>
      <c r="L145" s="73">
        <v>10</v>
      </c>
      <c r="M145" s="74">
        <v>10</v>
      </c>
      <c r="N145" s="74">
        <v>10</v>
      </c>
      <c r="O145" s="75">
        <v>10</v>
      </c>
      <c r="P145" s="73">
        <v>10</v>
      </c>
      <c r="Q145" s="74">
        <v>10</v>
      </c>
      <c r="R145" s="74">
        <v>10</v>
      </c>
      <c r="S145" s="76">
        <v>10</v>
      </c>
    </row>
    <row r="146" spans="1:19" x14ac:dyDescent="0.2">
      <c r="A146" s="155" t="s">
        <v>296</v>
      </c>
      <c r="B146" s="71" t="s">
        <v>38</v>
      </c>
      <c r="C146" s="72"/>
      <c r="D146" s="73">
        <v>10</v>
      </c>
      <c r="E146" s="74">
        <v>10</v>
      </c>
      <c r="F146" s="74">
        <v>10</v>
      </c>
      <c r="G146" s="75">
        <v>10</v>
      </c>
      <c r="H146" s="73">
        <v>10</v>
      </c>
      <c r="I146" s="74">
        <v>10</v>
      </c>
      <c r="J146" s="74">
        <v>10</v>
      </c>
      <c r="K146" s="75">
        <v>10</v>
      </c>
      <c r="L146" s="73">
        <v>10</v>
      </c>
      <c r="M146" s="74">
        <v>10</v>
      </c>
      <c r="N146" s="74">
        <v>10</v>
      </c>
      <c r="O146" s="75">
        <v>10</v>
      </c>
      <c r="P146" s="73">
        <v>10</v>
      </c>
      <c r="Q146" s="74">
        <v>10</v>
      </c>
      <c r="R146" s="74">
        <v>10</v>
      </c>
      <c r="S146" s="76">
        <v>10</v>
      </c>
    </row>
    <row r="147" spans="1:19" x14ac:dyDescent="0.2">
      <c r="A147" s="155" t="s">
        <v>330</v>
      </c>
      <c r="B147" s="71"/>
      <c r="C147" s="72"/>
      <c r="D147" s="73"/>
      <c r="E147" s="74"/>
      <c r="F147" s="74"/>
      <c r="G147" s="75"/>
      <c r="H147" s="73"/>
      <c r="I147" s="74"/>
      <c r="J147" s="74"/>
      <c r="K147" s="75"/>
      <c r="L147" s="73"/>
      <c r="M147" s="74"/>
      <c r="N147" s="74"/>
      <c r="O147" s="75"/>
      <c r="P147" s="73"/>
      <c r="Q147" s="74"/>
      <c r="R147" s="74"/>
      <c r="S147" s="76"/>
    </row>
    <row r="148" spans="1:19" x14ac:dyDescent="0.2">
      <c r="A148" s="155" t="s">
        <v>297</v>
      </c>
      <c r="B148" s="71" t="s">
        <v>34</v>
      </c>
      <c r="C148" s="72"/>
      <c r="D148" s="73">
        <v>10</v>
      </c>
      <c r="E148" s="74">
        <v>10</v>
      </c>
      <c r="F148" s="74">
        <v>10</v>
      </c>
      <c r="G148" s="75">
        <v>10</v>
      </c>
      <c r="H148" s="73">
        <v>10</v>
      </c>
      <c r="I148" s="74">
        <v>10</v>
      </c>
      <c r="J148" s="74">
        <v>10</v>
      </c>
      <c r="K148" s="75">
        <v>10</v>
      </c>
      <c r="L148" s="73">
        <v>10</v>
      </c>
      <c r="M148" s="74">
        <v>10</v>
      </c>
      <c r="N148" s="74">
        <v>10</v>
      </c>
      <c r="O148" s="75">
        <v>10</v>
      </c>
      <c r="P148" s="73">
        <v>10</v>
      </c>
      <c r="Q148" s="74">
        <v>10</v>
      </c>
      <c r="R148" s="74">
        <v>10</v>
      </c>
      <c r="S148" s="76">
        <v>10</v>
      </c>
    </row>
    <row r="149" spans="1:19" x14ac:dyDescent="0.2">
      <c r="A149" s="155" t="s">
        <v>298</v>
      </c>
      <c r="B149" s="71" t="s">
        <v>35</v>
      </c>
      <c r="C149" s="72"/>
      <c r="D149" s="73">
        <v>10</v>
      </c>
      <c r="E149" s="74">
        <v>10</v>
      </c>
      <c r="F149" s="74">
        <v>10</v>
      </c>
      <c r="G149" s="75">
        <v>10</v>
      </c>
      <c r="H149" s="73">
        <v>10</v>
      </c>
      <c r="I149" s="74">
        <v>10</v>
      </c>
      <c r="J149" s="74">
        <v>10</v>
      </c>
      <c r="K149" s="75">
        <v>10</v>
      </c>
      <c r="L149" s="73">
        <v>10</v>
      </c>
      <c r="M149" s="74">
        <v>10</v>
      </c>
      <c r="N149" s="74">
        <v>10</v>
      </c>
      <c r="O149" s="75">
        <v>10</v>
      </c>
      <c r="P149" s="73">
        <v>10</v>
      </c>
      <c r="Q149" s="74">
        <v>10</v>
      </c>
      <c r="R149" s="74">
        <v>10</v>
      </c>
      <c r="S149" s="76">
        <v>10</v>
      </c>
    </row>
    <row r="150" spans="1:19" x14ac:dyDescent="0.2">
      <c r="A150" s="155" t="s">
        <v>299</v>
      </c>
      <c r="B150" s="71" t="s">
        <v>36</v>
      </c>
      <c r="C150" s="72"/>
      <c r="D150" s="73">
        <v>10</v>
      </c>
      <c r="E150" s="74">
        <v>10</v>
      </c>
      <c r="F150" s="74">
        <v>10</v>
      </c>
      <c r="G150" s="75">
        <v>10</v>
      </c>
      <c r="H150" s="73">
        <v>10</v>
      </c>
      <c r="I150" s="74">
        <v>10</v>
      </c>
      <c r="J150" s="74">
        <v>10</v>
      </c>
      <c r="K150" s="75">
        <v>10</v>
      </c>
      <c r="L150" s="73">
        <v>10</v>
      </c>
      <c r="M150" s="74">
        <v>10</v>
      </c>
      <c r="N150" s="74">
        <v>10</v>
      </c>
      <c r="O150" s="75">
        <v>10</v>
      </c>
      <c r="P150" s="73">
        <v>10</v>
      </c>
      <c r="Q150" s="74">
        <v>10</v>
      </c>
      <c r="R150" s="74">
        <v>10</v>
      </c>
      <c r="S150" s="76">
        <v>10</v>
      </c>
    </row>
    <row r="151" spans="1:19" x14ac:dyDescent="0.2">
      <c r="A151" s="155" t="s">
        <v>300</v>
      </c>
      <c r="B151" s="71" t="s">
        <v>37</v>
      </c>
      <c r="C151" s="72"/>
      <c r="D151" s="73">
        <v>10</v>
      </c>
      <c r="E151" s="74">
        <v>10</v>
      </c>
      <c r="F151" s="74">
        <v>10</v>
      </c>
      <c r="G151" s="75">
        <v>10</v>
      </c>
      <c r="H151" s="73">
        <v>10</v>
      </c>
      <c r="I151" s="74">
        <v>10</v>
      </c>
      <c r="J151" s="74">
        <v>10</v>
      </c>
      <c r="K151" s="75">
        <v>10</v>
      </c>
      <c r="L151" s="73">
        <v>10</v>
      </c>
      <c r="M151" s="74">
        <v>10</v>
      </c>
      <c r="N151" s="74">
        <v>10</v>
      </c>
      <c r="O151" s="75">
        <v>10</v>
      </c>
      <c r="P151" s="73">
        <v>10</v>
      </c>
      <c r="Q151" s="74">
        <v>10</v>
      </c>
      <c r="R151" s="74">
        <v>10</v>
      </c>
      <c r="S151" s="76">
        <v>10</v>
      </c>
    </row>
    <row r="152" spans="1:19" x14ac:dyDescent="0.2">
      <c r="A152" s="155" t="s">
        <v>301</v>
      </c>
      <c r="B152" s="71" t="s">
        <v>38</v>
      </c>
      <c r="C152" s="72"/>
      <c r="D152" s="73">
        <v>10</v>
      </c>
      <c r="E152" s="74">
        <v>10</v>
      </c>
      <c r="F152" s="74">
        <v>10</v>
      </c>
      <c r="G152" s="75">
        <v>10</v>
      </c>
      <c r="H152" s="73">
        <v>10</v>
      </c>
      <c r="I152" s="74">
        <v>10</v>
      </c>
      <c r="J152" s="74">
        <v>10</v>
      </c>
      <c r="K152" s="75">
        <v>10</v>
      </c>
      <c r="L152" s="73">
        <v>10</v>
      </c>
      <c r="M152" s="74">
        <v>10</v>
      </c>
      <c r="N152" s="74">
        <v>10</v>
      </c>
      <c r="O152" s="75">
        <v>10</v>
      </c>
      <c r="P152" s="73">
        <v>10</v>
      </c>
      <c r="Q152" s="74">
        <v>10</v>
      </c>
      <c r="R152" s="74">
        <v>10</v>
      </c>
      <c r="S152" s="76">
        <v>10</v>
      </c>
    </row>
    <row r="153" spans="1:19" x14ac:dyDescent="0.2">
      <c r="A153" s="155" t="s">
        <v>331</v>
      </c>
      <c r="B153" s="71"/>
      <c r="C153" s="72"/>
      <c r="D153" s="73"/>
      <c r="E153" s="74"/>
      <c r="F153" s="74"/>
      <c r="G153" s="75"/>
      <c r="H153" s="73"/>
      <c r="I153" s="74"/>
      <c r="J153" s="74"/>
      <c r="K153" s="75"/>
      <c r="L153" s="73"/>
      <c r="M153" s="74"/>
      <c r="N153" s="74"/>
      <c r="O153" s="75"/>
      <c r="P153" s="73"/>
      <c r="Q153" s="74"/>
      <c r="R153" s="74"/>
      <c r="S153" s="76"/>
    </row>
    <row r="154" spans="1:19" x14ac:dyDescent="0.2">
      <c r="A154" s="155" t="s">
        <v>302</v>
      </c>
      <c r="B154" s="71" t="s">
        <v>34</v>
      </c>
      <c r="C154" s="72"/>
      <c r="D154" s="73">
        <v>10</v>
      </c>
      <c r="E154" s="74">
        <v>10</v>
      </c>
      <c r="F154" s="74">
        <v>10</v>
      </c>
      <c r="G154" s="75">
        <v>10</v>
      </c>
      <c r="H154" s="73">
        <v>10</v>
      </c>
      <c r="I154" s="74">
        <v>10</v>
      </c>
      <c r="J154" s="74">
        <v>10</v>
      </c>
      <c r="K154" s="75">
        <v>10</v>
      </c>
      <c r="L154" s="73">
        <v>10</v>
      </c>
      <c r="M154" s="74">
        <v>10</v>
      </c>
      <c r="N154" s="74">
        <v>10</v>
      </c>
      <c r="O154" s="75">
        <v>10</v>
      </c>
      <c r="P154" s="73">
        <v>10</v>
      </c>
      <c r="Q154" s="74">
        <v>10</v>
      </c>
      <c r="R154" s="74">
        <v>10</v>
      </c>
      <c r="S154" s="76">
        <v>10</v>
      </c>
    </row>
    <row r="155" spans="1:19" x14ac:dyDescent="0.2">
      <c r="A155" s="155" t="s">
        <v>303</v>
      </c>
      <c r="B155" s="71" t="s">
        <v>35</v>
      </c>
      <c r="C155" s="72"/>
      <c r="D155" s="73">
        <v>10</v>
      </c>
      <c r="E155" s="74">
        <v>10</v>
      </c>
      <c r="F155" s="74">
        <v>10</v>
      </c>
      <c r="G155" s="75">
        <v>10</v>
      </c>
      <c r="H155" s="73">
        <v>10</v>
      </c>
      <c r="I155" s="74">
        <v>10</v>
      </c>
      <c r="J155" s="74">
        <v>10</v>
      </c>
      <c r="K155" s="75">
        <v>10</v>
      </c>
      <c r="L155" s="73">
        <v>10</v>
      </c>
      <c r="M155" s="74">
        <v>10</v>
      </c>
      <c r="N155" s="74">
        <v>10</v>
      </c>
      <c r="O155" s="75">
        <v>10</v>
      </c>
      <c r="P155" s="73">
        <v>10</v>
      </c>
      <c r="Q155" s="74">
        <v>10</v>
      </c>
      <c r="R155" s="74">
        <v>10</v>
      </c>
      <c r="S155" s="76">
        <v>10</v>
      </c>
    </row>
    <row r="156" spans="1:19" x14ac:dyDescent="0.2">
      <c r="A156" s="155" t="s">
        <v>304</v>
      </c>
      <c r="B156" s="71" t="s">
        <v>36</v>
      </c>
      <c r="C156" s="72"/>
      <c r="D156" s="73">
        <v>10</v>
      </c>
      <c r="E156" s="74">
        <v>10</v>
      </c>
      <c r="F156" s="74">
        <v>10</v>
      </c>
      <c r="G156" s="75">
        <v>10</v>
      </c>
      <c r="H156" s="73">
        <v>10</v>
      </c>
      <c r="I156" s="74">
        <v>10</v>
      </c>
      <c r="J156" s="74">
        <v>10</v>
      </c>
      <c r="K156" s="75">
        <v>10</v>
      </c>
      <c r="L156" s="73">
        <v>10</v>
      </c>
      <c r="M156" s="74">
        <v>10</v>
      </c>
      <c r="N156" s="74">
        <v>10</v>
      </c>
      <c r="O156" s="75">
        <v>10</v>
      </c>
      <c r="P156" s="73">
        <v>10</v>
      </c>
      <c r="Q156" s="74">
        <v>10</v>
      </c>
      <c r="R156" s="74">
        <v>10</v>
      </c>
      <c r="S156" s="76">
        <v>10</v>
      </c>
    </row>
    <row r="157" spans="1:19" x14ac:dyDescent="0.2">
      <c r="A157" s="155" t="s">
        <v>305</v>
      </c>
      <c r="B157" s="71" t="s">
        <v>37</v>
      </c>
      <c r="C157" s="72"/>
      <c r="D157" s="73">
        <v>10</v>
      </c>
      <c r="E157" s="74">
        <v>10</v>
      </c>
      <c r="F157" s="74">
        <v>10</v>
      </c>
      <c r="G157" s="75">
        <v>10</v>
      </c>
      <c r="H157" s="73">
        <v>10</v>
      </c>
      <c r="I157" s="74">
        <v>10</v>
      </c>
      <c r="J157" s="74">
        <v>10</v>
      </c>
      <c r="K157" s="75">
        <v>10</v>
      </c>
      <c r="L157" s="73">
        <v>10</v>
      </c>
      <c r="M157" s="74">
        <v>10</v>
      </c>
      <c r="N157" s="74">
        <v>10</v>
      </c>
      <c r="O157" s="75">
        <v>10</v>
      </c>
      <c r="P157" s="73">
        <v>10</v>
      </c>
      <c r="Q157" s="74">
        <v>10</v>
      </c>
      <c r="R157" s="74">
        <v>10</v>
      </c>
      <c r="S157" s="76">
        <v>10</v>
      </c>
    </row>
    <row r="158" spans="1:19" x14ac:dyDescent="0.2">
      <c r="A158" s="155" t="s">
        <v>306</v>
      </c>
      <c r="B158" s="71" t="s">
        <v>38</v>
      </c>
      <c r="C158" s="72"/>
      <c r="D158" s="73">
        <v>10</v>
      </c>
      <c r="E158" s="74">
        <v>10</v>
      </c>
      <c r="F158" s="74">
        <v>10</v>
      </c>
      <c r="G158" s="75">
        <v>10</v>
      </c>
      <c r="H158" s="73">
        <v>10</v>
      </c>
      <c r="I158" s="74">
        <v>10</v>
      </c>
      <c r="J158" s="74">
        <v>10</v>
      </c>
      <c r="K158" s="75">
        <v>10</v>
      </c>
      <c r="L158" s="73">
        <v>10</v>
      </c>
      <c r="M158" s="74">
        <v>10</v>
      </c>
      <c r="N158" s="74">
        <v>10</v>
      </c>
      <c r="O158" s="75">
        <v>10</v>
      </c>
      <c r="P158" s="73">
        <v>10</v>
      </c>
      <c r="Q158" s="74">
        <v>10</v>
      </c>
      <c r="R158" s="74">
        <v>10</v>
      </c>
      <c r="S158" s="76">
        <v>10</v>
      </c>
    </row>
    <row r="159" spans="1:19" x14ac:dyDescent="0.2">
      <c r="A159" s="155" t="s">
        <v>332</v>
      </c>
      <c r="B159" s="71"/>
      <c r="C159" s="72"/>
      <c r="D159" s="73"/>
      <c r="E159" s="74"/>
      <c r="F159" s="74"/>
      <c r="G159" s="75"/>
      <c r="H159" s="73"/>
      <c r="I159" s="74"/>
      <c r="J159" s="74"/>
      <c r="K159" s="75"/>
      <c r="L159" s="73"/>
      <c r="M159" s="74"/>
      <c r="N159" s="74"/>
      <c r="O159" s="75"/>
      <c r="P159" s="73"/>
      <c r="Q159" s="74"/>
      <c r="R159" s="74"/>
      <c r="S159" s="76"/>
    </row>
    <row r="160" spans="1:19" x14ac:dyDescent="0.2">
      <c r="A160" s="155" t="s">
        <v>307</v>
      </c>
      <c r="B160" s="71" t="s">
        <v>34</v>
      </c>
      <c r="C160" s="72"/>
      <c r="D160" s="73">
        <v>10</v>
      </c>
      <c r="E160" s="74">
        <v>10</v>
      </c>
      <c r="F160" s="74">
        <v>10</v>
      </c>
      <c r="G160" s="75">
        <v>10</v>
      </c>
      <c r="H160" s="73">
        <v>10</v>
      </c>
      <c r="I160" s="74">
        <v>10</v>
      </c>
      <c r="J160" s="74">
        <v>10</v>
      </c>
      <c r="K160" s="75">
        <v>10</v>
      </c>
      <c r="L160" s="73">
        <v>10</v>
      </c>
      <c r="M160" s="74">
        <v>10</v>
      </c>
      <c r="N160" s="74">
        <v>10</v>
      </c>
      <c r="O160" s="75">
        <v>10</v>
      </c>
      <c r="P160" s="73">
        <v>10</v>
      </c>
      <c r="Q160" s="74">
        <v>10</v>
      </c>
      <c r="R160" s="74">
        <v>10</v>
      </c>
      <c r="S160" s="76">
        <v>10</v>
      </c>
    </row>
    <row r="161" spans="1:19" x14ac:dyDescent="0.2">
      <c r="A161" s="155" t="s">
        <v>308</v>
      </c>
      <c r="B161" s="71" t="s">
        <v>35</v>
      </c>
      <c r="C161" s="72"/>
      <c r="D161" s="73">
        <v>10</v>
      </c>
      <c r="E161" s="74">
        <v>10</v>
      </c>
      <c r="F161" s="74">
        <v>10</v>
      </c>
      <c r="G161" s="75">
        <v>10</v>
      </c>
      <c r="H161" s="73">
        <v>10</v>
      </c>
      <c r="I161" s="74">
        <v>10</v>
      </c>
      <c r="J161" s="74">
        <v>10</v>
      </c>
      <c r="K161" s="75">
        <v>10</v>
      </c>
      <c r="L161" s="73">
        <v>10</v>
      </c>
      <c r="M161" s="74">
        <v>10</v>
      </c>
      <c r="N161" s="74">
        <v>10</v>
      </c>
      <c r="O161" s="75">
        <v>10</v>
      </c>
      <c r="P161" s="73">
        <v>10</v>
      </c>
      <c r="Q161" s="74">
        <v>10</v>
      </c>
      <c r="R161" s="74">
        <v>10</v>
      </c>
      <c r="S161" s="76">
        <v>10</v>
      </c>
    </row>
    <row r="162" spans="1:19" x14ac:dyDescent="0.2">
      <c r="A162" s="155" t="s">
        <v>309</v>
      </c>
      <c r="B162" s="71" t="s">
        <v>36</v>
      </c>
      <c r="C162" s="72"/>
      <c r="D162" s="73">
        <v>10</v>
      </c>
      <c r="E162" s="74">
        <v>10</v>
      </c>
      <c r="F162" s="74">
        <v>10</v>
      </c>
      <c r="G162" s="75">
        <v>10</v>
      </c>
      <c r="H162" s="73">
        <v>10</v>
      </c>
      <c r="I162" s="74">
        <v>10</v>
      </c>
      <c r="J162" s="74">
        <v>10</v>
      </c>
      <c r="K162" s="75">
        <v>10</v>
      </c>
      <c r="L162" s="73">
        <v>10</v>
      </c>
      <c r="M162" s="74">
        <v>10</v>
      </c>
      <c r="N162" s="74">
        <v>10</v>
      </c>
      <c r="O162" s="75">
        <v>10</v>
      </c>
      <c r="P162" s="73">
        <v>10</v>
      </c>
      <c r="Q162" s="74">
        <v>10</v>
      </c>
      <c r="R162" s="74">
        <v>10</v>
      </c>
      <c r="S162" s="76">
        <v>10</v>
      </c>
    </row>
    <row r="163" spans="1:19" x14ac:dyDescent="0.2">
      <c r="A163" s="155" t="s">
        <v>310</v>
      </c>
      <c r="B163" s="71" t="s">
        <v>37</v>
      </c>
      <c r="C163" s="72"/>
      <c r="D163" s="73">
        <v>10</v>
      </c>
      <c r="E163" s="74">
        <v>10</v>
      </c>
      <c r="F163" s="74">
        <v>10</v>
      </c>
      <c r="G163" s="75">
        <v>10</v>
      </c>
      <c r="H163" s="73">
        <v>10</v>
      </c>
      <c r="I163" s="74">
        <v>10</v>
      </c>
      <c r="J163" s="74">
        <v>10</v>
      </c>
      <c r="K163" s="75">
        <v>10</v>
      </c>
      <c r="L163" s="73">
        <v>10</v>
      </c>
      <c r="M163" s="74">
        <v>10</v>
      </c>
      <c r="N163" s="74">
        <v>10</v>
      </c>
      <c r="O163" s="75">
        <v>10</v>
      </c>
      <c r="P163" s="73">
        <v>10</v>
      </c>
      <c r="Q163" s="74">
        <v>10</v>
      </c>
      <c r="R163" s="74">
        <v>10</v>
      </c>
      <c r="S163" s="76">
        <v>10</v>
      </c>
    </row>
    <row r="164" spans="1:19" x14ac:dyDescent="0.2">
      <c r="A164" s="155" t="s">
        <v>311</v>
      </c>
      <c r="B164" s="71" t="s">
        <v>38</v>
      </c>
      <c r="C164" s="72"/>
      <c r="D164" s="73">
        <v>10</v>
      </c>
      <c r="E164" s="74">
        <v>10</v>
      </c>
      <c r="F164" s="74">
        <v>10</v>
      </c>
      <c r="G164" s="75">
        <v>10</v>
      </c>
      <c r="H164" s="73">
        <v>10</v>
      </c>
      <c r="I164" s="74">
        <v>10</v>
      </c>
      <c r="J164" s="74">
        <v>10</v>
      </c>
      <c r="K164" s="75">
        <v>10</v>
      </c>
      <c r="L164" s="73">
        <v>10</v>
      </c>
      <c r="M164" s="74">
        <v>10</v>
      </c>
      <c r="N164" s="74">
        <v>10</v>
      </c>
      <c r="O164" s="75">
        <v>10</v>
      </c>
      <c r="P164" s="73">
        <v>10</v>
      </c>
      <c r="Q164" s="74">
        <v>10</v>
      </c>
      <c r="R164" s="74">
        <v>10</v>
      </c>
      <c r="S164" s="76">
        <v>10</v>
      </c>
    </row>
    <row r="165" spans="1:19" x14ac:dyDescent="0.2">
      <c r="A165" s="155" t="s">
        <v>333</v>
      </c>
      <c r="B165" s="71"/>
      <c r="C165" s="72"/>
      <c r="D165" s="73"/>
      <c r="E165" s="74"/>
      <c r="F165" s="74"/>
      <c r="G165" s="75"/>
      <c r="H165" s="73"/>
      <c r="I165" s="74"/>
      <c r="J165" s="74"/>
      <c r="K165" s="75"/>
      <c r="L165" s="73"/>
      <c r="M165" s="74"/>
      <c r="N165" s="74"/>
      <c r="O165" s="75"/>
      <c r="P165" s="73"/>
      <c r="Q165" s="74"/>
      <c r="R165" s="74"/>
      <c r="S165" s="76"/>
    </row>
    <row r="166" spans="1:19" x14ac:dyDescent="0.2">
      <c r="A166" s="155" t="s">
        <v>312</v>
      </c>
      <c r="B166" s="71" t="s">
        <v>34</v>
      </c>
      <c r="C166" s="72"/>
      <c r="D166" s="73">
        <v>3</v>
      </c>
      <c r="E166" s="74">
        <v>3</v>
      </c>
      <c r="F166" s="74">
        <v>3</v>
      </c>
      <c r="G166" s="75">
        <v>3</v>
      </c>
      <c r="H166" s="73">
        <v>3</v>
      </c>
      <c r="I166" s="74">
        <v>3</v>
      </c>
      <c r="J166" s="74">
        <v>3</v>
      </c>
      <c r="K166" s="75">
        <v>3</v>
      </c>
      <c r="L166" s="73">
        <v>3</v>
      </c>
      <c r="M166" s="74">
        <v>3</v>
      </c>
      <c r="N166" s="74">
        <v>3</v>
      </c>
      <c r="O166" s="75">
        <v>3</v>
      </c>
      <c r="P166" s="73">
        <v>3</v>
      </c>
      <c r="Q166" s="74">
        <v>3</v>
      </c>
      <c r="R166" s="74">
        <v>3</v>
      </c>
      <c r="S166" s="76">
        <v>3</v>
      </c>
    </row>
    <row r="167" spans="1:19" x14ac:dyDescent="0.2">
      <c r="A167" s="155" t="s">
        <v>313</v>
      </c>
      <c r="B167" s="71" t="s">
        <v>35</v>
      </c>
      <c r="C167" s="72"/>
      <c r="D167" s="73">
        <v>3</v>
      </c>
      <c r="E167" s="74">
        <v>3</v>
      </c>
      <c r="F167" s="74">
        <v>3</v>
      </c>
      <c r="G167" s="75">
        <v>3</v>
      </c>
      <c r="H167" s="73">
        <v>3</v>
      </c>
      <c r="I167" s="74">
        <v>3</v>
      </c>
      <c r="J167" s="74">
        <v>3</v>
      </c>
      <c r="K167" s="75">
        <v>3</v>
      </c>
      <c r="L167" s="73">
        <v>3</v>
      </c>
      <c r="M167" s="74">
        <v>3</v>
      </c>
      <c r="N167" s="74">
        <v>3</v>
      </c>
      <c r="O167" s="75">
        <v>3</v>
      </c>
      <c r="P167" s="73">
        <v>3</v>
      </c>
      <c r="Q167" s="74">
        <v>3</v>
      </c>
      <c r="R167" s="74">
        <v>3</v>
      </c>
      <c r="S167" s="76">
        <v>3</v>
      </c>
    </row>
    <row r="168" spans="1:19" x14ac:dyDescent="0.2">
      <c r="A168" s="155" t="s">
        <v>314</v>
      </c>
      <c r="B168" s="71" t="s">
        <v>36</v>
      </c>
      <c r="C168" s="72"/>
      <c r="D168" s="73">
        <v>3</v>
      </c>
      <c r="E168" s="74">
        <v>3</v>
      </c>
      <c r="F168" s="74">
        <v>3</v>
      </c>
      <c r="G168" s="75">
        <v>3</v>
      </c>
      <c r="H168" s="73">
        <v>3</v>
      </c>
      <c r="I168" s="74">
        <v>3</v>
      </c>
      <c r="J168" s="74">
        <v>3</v>
      </c>
      <c r="K168" s="75">
        <v>3</v>
      </c>
      <c r="L168" s="73">
        <v>3</v>
      </c>
      <c r="M168" s="74">
        <v>3</v>
      </c>
      <c r="N168" s="74">
        <v>3</v>
      </c>
      <c r="O168" s="75">
        <v>3</v>
      </c>
      <c r="P168" s="73">
        <v>3</v>
      </c>
      <c r="Q168" s="74">
        <v>3</v>
      </c>
      <c r="R168" s="74">
        <v>3</v>
      </c>
      <c r="S168" s="76">
        <v>3</v>
      </c>
    </row>
    <row r="169" spans="1:19" x14ac:dyDescent="0.2">
      <c r="A169" s="155" t="s">
        <v>315</v>
      </c>
      <c r="B169" s="71" t="s">
        <v>37</v>
      </c>
      <c r="C169" s="72"/>
      <c r="D169" s="73">
        <v>3</v>
      </c>
      <c r="E169" s="74">
        <v>3</v>
      </c>
      <c r="F169" s="74">
        <v>3</v>
      </c>
      <c r="G169" s="75">
        <v>3</v>
      </c>
      <c r="H169" s="73">
        <v>3</v>
      </c>
      <c r="I169" s="74">
        <v>3</v>
      </c>
      <c r="J169" s="74">
        <v>3</v>
      </c>
      <c r="K169" s="75">
        <v>3</v>
      </c>
      <c r="L169" s="73">
        <v>3</v>
      </c>
      <c r="M169" s="74">
        <v>3</v>
      </c>
      <c r="N169" s="74">
        <v>3</v>
      </c>
      <c r="O169" s="75">
        <v>3</v>
      </c>
      <c r="P169" s="73">
        <v>3</v>
      </c>
      <c r="Q169" s="74">
        <v>3</v>
      </c>
      <c r="R169" s="74">
        <v>3</v>
      </c>
      <c r="S169" s="76">
        <v>3</v>
      </c>
    </row>
    <row r="170" spans="1:19" x14ac:dyDescent="0.2">
      <c r="A170" s="155" t="s">
        <v>316</v>
      </c>
      <c r="B170" s="71" t="s">
        <v>38</v>
      </c>
      <c r="C170" s="72"/>
      <c r="D170" s="73">
        <v>3</v>
      </c>
      <c r="E170" s="74">
        <v>3</v>
      </c>
      <c r="F170" s="74">
        <v>3</v>
      </c>
      <c r="G170" s="75">
        <v>3</v>
      </c>
      <c r="H170" s="73">
        <v>3</v>
      </c>
      <c r="I170" s="74">
        <v>3</v>
      </c>
      <c r="J170" s="74">
        <v>3</v>
      </c>
      <c r="K170" s="75">
        <v>3</v>
      </c>
      <c r="L170" s="73">
        <v>3</v>
      </c>
      <c r="M170" s="74">
        <v>3</v>
      </c>
      <c r="N170" s="74">
        <v>3</v>
      </c>
      <c r="O170" s="75">
        <v>3</v>
      </c>
      <c r="P170" s="73">
        <v>3</v>
      </c>
      <c r="Q170" s="74">
        <v>3</v>
      </c>
      <c r="R170" s="74">
        <v>3</v>
      </c>
      <c r="S170" s="76">
        <v>3</v>
      </c>
    </row>
    <row r="171" spans="1:19" x14ac:dyDescent="0.2">
      <c r="A171" s="155" t="s">
        <v>334</v>
      </c>
      <c r="B171" s="71"/>
      <c r="C171" s="72"/>
      <c r="D171" s="73"/>
      <c r="E171" s="74"/>
      <c r="F171" s="74"/>
      <c r="G171" s="75"/>
      <c r="H171" s="73"/>
      <c r="I171" s="74"/>
      <c r="J171" s="74"/>
      <c r="K171" s="75"/>
      <c r="L171" s="73"/>
      <c r="M171" s="74"/>
      <c r="N171" s="74"/>
      <c r="O171" s="75"/>
      <c r="P171" s="73"/>
      <c r="Q171" s="74"/>
      <c r="R171" s="74"/>
      <c r="S171" s="76"/>
    </row>
    <row r="172" spans="1:19" x14ac:dyDescent="0.2">
      <c r="A172" s="155" t="s">
        <v>317</v>
      </c>
      <c r="B172" s="71" t="s">
        <v>34</v>
      </c>
      <c r="C172" s="72"/>
      <c r="D172" s="73">
        <v>1</v>
      </c>
      <c r="E172" s="74">
        <v>0</v>
      </c>
      <c r="F172" s="74">
        <v>0</v>
      </c>
      <c r="G172" s="75">
        <v>0</v>
      </c>
      <c r="H172" s="73">
        <v>1</v>
      </c>
      <c r="I172" s="74">
        <v>0</v>
      </c>
      <c r="J172" s="74">
        <v>0</v>
      </c>
      <c r="K172" s="75">
        <v>0</v>
      </c>
      <c r="L172" s="73">
        <v>1</v>
      </c>
      <c r="M172" s="74">
        <v>0</v>
      </c>
      <c r="N172" s="74">
        <v>0</v>
      </c>
      <c r="O172" s="75">
        <v>0</v>
      </c>
      <c r="P172" s="73">
        <v>1</v>
      </c>
      <c r="Q172" s="74">
        <v>0</v>
      </c>
      <c r="R172" s="74">
        <v>0</v>
      </c>
      <c r="S172" s="76">
        <v>0</v>
      </c>
    </row>
    <row r="173" spans="1:19" x14ac:dyDescent="0.2">
      <c r="A173" s="155" t="s">
        <v>318</v>
      </c>
      <c r="B173" s="71" t="s">
        <v>35</v>
      </c>
      <c r="C173" s="72"/>
      <c r="D173" s="73">
        <v>0</v>
      </c>
      <c r="E173" s="74">
        <v>1</v>
      </c>
      <c r="F173" s="74">
        <v>0</v>
      </c>
      <c r="G173" s="75">
        <v>0</v>
      </c>
      <c r="H173" s="73">
        <v>0</v>
      </c>
      <c r="I173" s="74">
        <v>1</v>
      </c>
      <c r="J173" s="74">
        <v>0</v>
      </c>
      <c r="K173" s="75">
        <v>0</v>
      </c>
      <c r="L173" s="73">
        <v>0</v>
      </c>
      <c r="M173" s="74">
        <v>1</v>
      </c>
      <c r="N173" s="74">
        <v>0</v>
      </c>
      <c r="O173" s="75">
        <v>0</v>
      </c>
      <c r="P173" s="73">
        <v>0</v>
      </c>
      <c r="Q173" s="74">
        <v>1</v>
      </c>
      <c r="R173" s="74">
        <v>0</v>
      </c>
      <c r="S173" s="76">
        <v>0</v>
      </c>
    </row>
    <row r="174" spans="1:19" x14ac:dyDescent="0.2">
      <c r="A174" s="155" t="s">
        <v>319</v>
      </c>
      <c r="B174" s="71" t="s">
        <v>36</v>
      </c>
      <c r="C174" s="72"/>
      <c r="D174" s="73">
        <v>0</v>
      </c>
      <c r="E174" s="74">
        <v>0</v>
      </c>
      <c r="F174" s="74">
        <v>1</v>
      </c>
      <c r="G174" s="75">
        <v>0</v>
      </c>
      <c r="H174" s="73">
        <v>0</v>
      </c>
      <c r="I174" s="74">
        <v>0</v>
      </c>
      <c r="J174" s="74">
        <v>1</v>
      </c>
      <c r="K174" s="75">
        <v>0</v>
      </c>
      <c r="L174" s="73">
        <v>0</v>
      </c>
      <c r="M174" s="74">
        <v>0</v>
      </c>
      <c r="N174" s="74">
        <v>1</v>
      </c>
      <c r="O174" s="75">
        <v>0</v>
      </c>
      <c r="P174" s="73">
        <v>0</v>
      </c>
      <c r="Q174" s="74">
        <v>0</v>
      </c>
      <c r="R174" s="74">
        <v>1</v>
      </c>
      <c r="S174" s="76">
        <v>0</v>
      </c>
    </row>
    <row r="175" spans="1:19" x14ac:dyDescent="0.2">
      <c r="A175" s="155" t="s">
        <v>320</v>
      </c>
      <c r="B175" s="71" t="s">
        <v>37</v>
      </c>
      <c r="C175" s="72"/>
      <c r="D175" s="73">
        <v>0</v>
      </c>
      <c r="E175" s="74">
        <v>0</v>
      </c>
      <c r="F175" s="74">
        <v>0</v>
      </c>
      <c r="G175" s="75">
        <v>0</v>
      </c>
      <c r="H175" s="73">
        <v>0</v>
      </c>
      <c r="I175" s="74">
        <v>0</v>
      </c>
      <c r="J175" s="74">
        <v>0</v>
      </c>
      <c r="K175" s="75">
        <v>0</v>
      </c>
      <c r="L175" s="73">
        <v>0</v>
      </c>
      <c r="M175" s="74">
        <v>0</v>
      </c>
      <c r="N175" s="74">
        <v>0</v>
      </c>
      <c r="O175" s="75">
        <v>0</v>
      </c>
      <c r="P175" s="73">
        <v>0</v>
      </c>
      <c r="Q175" s="74">
        <v>0</v>
      </c>
      <c r="R175" s="74">
        <v>0</v>
      </c>
      <c r="S175" s="76">
        <v>0</v>
      </c>
    </row>
    <row r="176" spans="1:19" x14ac:dyDescent="0.2">
      <c r="A176" s="155" t="s">
        <v>321</v>
      </c>
      <c r="B176" s="71" t="s">
        <v>38</v>
      </c>
      <c r="C176" s="72"/>
      <c r="D176" s="73">
        <v>0</v>
      </c>
      <c r="E176" s="74">
        <v>0</v>
      </c>
      <c r="F176" s="74">
        <v>0</v>
      </c>
      <c r="G176" s="75">
        <v>1</v>
      </c>
      <c r="H176" s="73">
        <v>0</v>
      </c>
      <c r="I176" s="74">
        <v>0</v>
      </c>
      <c r="J176" s="74">
        <v>0</v>
      </c>
      <c r="K176" s="75">
        <v>1</v>
      </c>
      <c r="L176" s="73">
        <v>0</v>
      </c>
      <c r="M176" s="74">
        <v>0</v>
      </c>
      <c r="N176" s="74">
        <v>0</v>
      </c>
      <c r="O176" s="75">
        <v>1</v>
      </c>
      <c r="P176" s="73">
        <v>0</v>
      </c>
      <c r="Q176" s="74">
        <v>0</v>
      </c>
      <c r="R176" s="74">
        <v>0</v>
      </c>
      <c r="S176" s="76">
        <v>1</v>
      </c>
    </row>
    <row r="177" spans="1:19" x14ac:dyDescent="0.2">
      <c r="A177" s="155" t="s">
        <v>335</v>
      </c>
      <c r="B177" s="71"/>
      <c r="C177" s="72"/>
      <c r="D177" s="73"/>
      <c r="E177" s="74"/>
      <c r="F177" s="74"/>
      <c r="G177" s="75"/>
      <c r="H177" s="73"/>
      <c r="I177" s="74"/>
      <c r="J177" s="74"/>
      <c r="K177" s="75"/>
      <c r="L177" s="73"/>
      <c r="M177" s="74"/>
      <c r="N177" s="74"/>
      <c r="O177" s="75"/>
      <c r="P177" s="73"/>
      <c r="Q177" s="74"/>
      <c r="R177" s="74"/>
      <c r="S177" s="76"/>
    </row>
    <row r="178" spans="1:19" x14ac:dyDescent="0.2">
      <c r="A178" s="155" t="s">
        <v>322</v>
      </c>
      <c r="B178" s="71" t="s">
        <v>39</v>
      </c>
      <c r="C178" s="72"/>
      <c r="D178" s="73">
        <v>0</v>
      </c>
      <c r="E178" s="74">
        <v>500</v>
      </c>
      <c r="F178" s="74">
        <v>0</v>
      </c>
      <c r="G178" s="75">
        <v>0</v>
      </c>
      <c r="H178" s="73">
        <v>500</v>
      </c>
      <c r="I178" s="74">
        <v>0</v>
      </c>
      <c r="J178" s="74">
        <v>0</v>
      </c>
      <c r="K178" s="75">
        <v>500</v>
      </c>
      <c r="L178" s="73">
        <v>0</v>
      </c>
      <c r="M178" s="74">
        <v>0</v>
      </c>
      <c r="N178" s="74">
        <v>500</v>
      </c>
      <c r="O178" s="75">
        <v>0</v>
      </c>
      <c r="P178" s="73">
        <v>0</v>
      </c>
      <c r="Q178" s="74">
        <v>500</v>
      </c>
      <c r="R178" s="74">
        <v>0</v>
      </c>
      <c r="S178" s="76">
        <v>0</v>
      </c>
    </row>
    <row r="179" spans="1:19" x14ac:dyDescent="0.2">
      <c r="A179" s="155" t="s">
        <v>323</v>
      </c>
      <c r="B179" s="71" t="s">
        <v>40</v>
      </c>
      <c r="C179" s="72"/>
      <c r="D179" s="73">
        <v>0</v>
      </c>
      <c r="E179" s="74">
        <v>0</v>
      </c>
      <c r="F179" s="74">
        <v>2000</v>
      </c>
      <c r="G179" s="75">
        <v>0</v>
      </c>
      <c r="H179" s="73">
        <v>0</v>
      </c>
      <c r="I179" s="74">
        <v>0</v>
      </c>
      <c r="J179" s="74">
        <v>0</v>
      </c>
      <c r="K179" s="75">
        <v>2000</v>
      </c>
      <c r="L179" s="73">
        <v>0</v>
      </c>
      <c r="M179" s="74">
        <v>0</v>
      </c>
      <c r="N179" s="74">
        <v>0</v>
      </c>
      <c r="O179" s="75">
        <v>0</v>
      </c>
      <c r="P179" s="73">
        <v>0</v>
      </c>
      <c r="Q179" s="74">
        <v>2000</v>
      </c>
      <c r="R179" s="74">
        <v>0</v>
      </c>
      <c r="S179" s="76">
        <v>0</v>
      </c>
    </row>
  </sheetData>
  <mergeCells count="21">
    <mergeCell ref="D1:S1"/>
    <mergeCell ref="A2:B2"/>
    <mergeCell ref="D2:G2"/>
    <mergeCell ref="H2:K2"/>
    <mergeCell ref="L2:O2"/>
    <mergeCell ref="P2:S2"/>
    <mergeCell ref="A122:B122"/>
    <mergeCell ref="A6:B6"/>
    <mergeCell ref="A7:B7"/>
    <mergeCell ref="A11:B11"/>
    <mergeCell ref="A16:B16"/>
    <mergeCell ref="A107:B107"/>
    <mergeCell ref="A111:B111"/>
    <mergeCell ref="A117:B117"/>
    <mergeCell ref="A22:A44"/>
    <mergeCell ref="A45:A57"/>
    <mergeCell ref="A59:A60"/>
    <mergeCell ref="A61:A62"/>
    <mergeCell ref="A63:A64"/>
    <mergeCell ref="A67:A102"/>
    <mergeCell ref="A104:B104"/>
  </mergeCells>
  <pageMargins left="0.25" right="0.25" top="0.75" bottom="0.75" header="0.3" footer="0.3"/>
  <pageSetup paperSize="8" scale="92" fitToHeight="0"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Y64"/>
  <sheetViews>
    <sheetView tabSelected="1" topLeftCell="A25" zoomScale="85" zoomScaleNormal="85" workbookViewId="0">
      <selection activeCell="A48" sqref="A48"/>
    </sheetView>
  </sheetViews>
  <sheetFormatPr defaultRowHeight="12.75" x14ac:dyDescent="0.2"/>
  <cols>
    <col min="1" max="1" width="21.42578125" style="4" customWidth="1"/>
    <col min="2" max="2" width="22.5703125" style="5" customWidth="1"/>
    <col min="3" max="3" width="2.42578125" style="36" customWidth="1"/>
    <col min="4" max="4" width="12.28515625" style="42" customWidth="1"/>
    <col min="5" max="5" width="12.28515625" style="43" customWidth="1"/>
    <col min="6" max="6" width="12.28515625" style="44" customWidth="1"/>
    <col min="7" max="7" width="12.28515625" style="45" customWidth="1"/>
    <col min="8" max="8" width="12.28515625" style="46" customWidth="1"/>
    <col min="9" max="9" width="12.28515625" style="44" customWidth="1"/>
    <col min="10" max="10" width="12.28515625" style="45" customWidth="1"/>
    <col min="11" max="11" width="12.28515625" style="46" customWidth="1"/>
    <col min="12" max="12" width="12.28515625" style="44" customWidth="1"/>
    <col min="13" max="13" width="12.28515625" style="45" customWidth="1"/>
    <col min="14" max="14" width="12.28515625" style="46" customWidth="1"/>
    <col min="15" max="15" width="12.28515625" style="44" customWidth="1"/>
    <col min="16" max="16" width="12.28515625" style="42" customWidth="1"/>
    <col min="17" max="17" width="12.28515625" style="43" customWidth="1"/>
    <col min="18" max="18" width="12.28515625" style="44" customWidth="1"/>
    <col min="19" max="19" width="12.28515625" style="45" customWidth="1"/>
    <col min="20" max="20" width="12.28515625" style="46" customWidth="1"/>
    <col min="21" max="21" width="12.28515625" style="44" customWidth="1"/>
    <col min="22" max="22" width="12.28515625" style="45" customWidth="1"/>
    <col min="23" max="23" width="12.28515625" style="46" customWidth="1"/>
    <col min="24" max="24" width="12.28515625" style="44" customWidth="1"/>
    <col min="25" max="25" width="12.28515625" style="45" customWidth="1"/>
    <col min="26" max="26" width="12.28515625" style="46" customWidth="1"/>
    <col min="27" max="27" width="12.28515625" style="44" customWidth="1"/>
    <col min="28" max="28" width="12.28515625" style="42" customWidth="1"/>
    <col min="29" max="29" width="12.28515625" style="43" customWidth="1"/>
    <col min="30" max="30" width="12.28515625" style="44" customWidth="1"/>
    <col min="31" max="31" width="12.28515625" style="45" customWidth="1"/>
    <col min="32" max="32" width="12.28515625" style="46" customWidth="1"/>
    <col min="33" max="33" width="12.28515625" style="44" customWidth="1"/>
    <col min="34" max="34" width="12.28515625" style="45" customWidth="1"/>
    <col min="35" max="35" width="12.28515625" style="46" customWidth="1"/>
    <col min="36" max="36" width="12.28515625" style="44" customWidth="1"/>
    <col min="37" max="37" width="12.28515625" style="45" customWidth="1"/>
    <col min="38" max="38" width="12.28515625" style="46" customWidth="1"/>
    <col min="39" max="39" width="12.28515625" style="44" customWidth="1"/>
    <col min="40" max="40" width="12.28515625" style="42" customWidth="1"/>
    <col min="41" max="41" width="12.28515625" style="43" customWidth="1"/>
    <col min="42" max="42" width="12.28515625" style="44" customWidth="1"/>
    <col min="43" max="43" width="12.28515625" style="45" customWidth="1"/>
    <col min="44" max="44" width="12.28515625" style="46" customWidth="1"/>
    <col min="45" max="45" width="12.28515625" style="44" customWidth="1"/>
    <col min="46" max="46" width="12.28515625" style="45" customWidth="1"/>
    <col min="47" max="47" width="12.28515625" style="46" customWidth="1"/>
    <col min="48" max="48" width="12.28515625" style="44" customWidth="1"/>
    <col min="49" max="49" width="12.28515625" style="45" customWidth="1"/>
    <col min="50" max="50" width="12.28515625" style="46" customWidth="1"/>
    <col min="51" max="51" width="12.28515625" style="44" customWidth="1"/>
    <col min="52" max="16384" width="9.140625" style="4"/>
  </cols>
  <sheetData>
    <row r="1" spans="1:51" x14ac:dyDescent="0.2">
      <c r="C1" s="6"/>
      <c r="D1" s="204" t="s">
        <v>9</v>
      </c>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6"/>
    </row>
    <row r="2" spans="1:51" s="8" customFormat="1" ht="45" customHeight="1" thickBot="1" x14ac:dyDescent="0.25">
      <c r="A2" s="173" t="s">
        <v>8</v>
      </c>
      <c r="B2" s="173"/>
      <c r="C2" s="7"/>
      <c r="D2" s="207" t="s">
        <v>76</v>
      </c>
      <c r="E2" s="208"/>
      <c r="F2" s="208"/>
      <c r="G2" s="208"/>
      <c r="H2" s="208"/>
      <c r="I2" s="208"/>
      <c r="J2" s="208"/>
      <c r="K2" s="208"/>
      <c r="L2" s="208"/>
      <c r="M2" s="208"/>
      <c r="N2" s="208"/>
      <c r="O2" s="209"/>
      <c r="P2" s="207" t="s">
        <v>77</v>
      </c>
      <c r="Q2" s="208"/>
      <c r="R2" s="208"/>
      <c r="S2" s="208"/>
      <c r="T2" s="208"/>
      <c r="U2" s="208"/>
      <c r="V2" s="208"/>
      <c r="W2" s="208"/>
      <c r="X2" s="208"/>
      <c r="Y2" s="208"/>
      <c r="Z2" s="208"/>
      <c r="AA2" s="209"/>
      <c r="AB2" s="207" t="s">
        <v>78</v>
      </c>
      <c r="AC2" s="208"/>
      <c r="AD2" s="208"/>
      <c r="AE2" s="208"/>
      <c r="AF2" s="208"/>
      <c r="AG2" s="208"/>
      <c r="AH2" s="208"/>
      <c r="AI2" s="208"/>
      <c r="AJ2" s="208"/>
      <c r="AK2" s="208"/>
      <c r="AL2" s="208"/>
      <c r="AM2" s="209"/>
      <c r="AN2" s="207" t="s">
        <v>79</v>
      </c>
      <c r="AO2" s="208"/>
      <c r="AP2" s="208"/>
      <c r="AQ2" s="208"/>
      <c r="AR2" s="208"/>
      <c r="AS2" s="208"/>
      <c r="AT2" s="208"/>
      <c r="AU2" s="208"/>
      <c r="AV2" s="208"/>
      <c r="AW2" s="208"/>
      <c r="AX2" s="208"/>
      <c r="AY2" s="209"/>
    </row>
    <row r="3" spans="1:51" s="9" customFormat="1" ht="8.25" customHeight="1" thickBot="1" x14ac:dyDescent="0.25">
      <c r="B3" s="10"/>
      <c r="C3" s="11"/>
      <c r="D3" s="12"/>
      <c r="E3" s="13"/>
      <c r="F3" s="14"/>
      <c r="G3" s="15"/>
      <c r="H3" s="16"/>
      <c r="I3" s="14"/>
      <c r="J3" s="15"/>
      <c r="K3" s="16"/>
      <c r="L3" s="14"/>
      <c r="M3" s="15"/>
      <c r="N3" s="16"/>
      <c r="O3" s="14"/>
      <c r="P3" s="12"/>
      <c r="Q3" s="13"/>
      <c r="R3" s="14"/>
      <c r="S3" s="15"/>
      <c r="T3" s="16"/>
      <c r="U3" s="14"/>
      <c r="V3" s="15"/>
      <c r="W3" s="16"/>
      <c r="X3" s="14"/>
      <c r="Y3" s="15"/>
      <c r="Z3" s="16"/>
      <c r="AA3" s="14"/>
      <c r="AB3" s="12"/>
      <c r="AC3" s="13"/>
      <c r="AD3" s="14"/>
      <c r="AE3" s="15"/>
      <c r="AF3" s="16"/>
      <c r="AG3" s="14"/>
      <c r="AH3" s="15"/>
      <c r="AI3" s="16"/>
      <c r="AJ3" s="14"/>
      <c r="AK3" s="15"/>
      <c r="AL3" s="16"/>
      <c r="AM3" s="14"/>
      <c r="AN3" s="12"/>
      <c r="AO3" s="13"/>
      <c r="AP3" s="14"/>
      <c r="AQ3" s="15"/>
      <c r="AR3" s="16"/>
      <c r="AS3" s="14"/>
      <c r="AT3" s="15"/>
      <c r="AU3" s="16"/>
      <c r="AV3" s="14"/>
      <c r="AW3" s="15"/>
      <c r="AX3" s="16"/>
      <c r="AY3" s="14"/>
    </row>
    <row r="4" spans="1:51" s="20" customFormat="1" ht="13.5" thickBot="1" x14ac:dyDescent="0.25">
      <c r="A4" s="17"/>
      <c r="B4" s="18"/>
      <c r="C4" s="19"/>
      <c r="D4" s="201" t="s">
        <v>57</v>
      </c>
      <c r="E4" s="202"/>
      <c r="F4" s="203"/>
      <c r="G4" s="201" t="s">
        <v>58</v>
      </c>
      <c r="H4" s="202"/>
      <c r="I4" s="203"/>
      <c r="J4" s="201" t="s">
        <v>59</v>
      </c>
      <c r="K4" s="202"/>
      <c r="L4" s="203"/>
      <c r="M4" s="201" t="s">
        <v>60</v>
      </c>
      <c r="N4" s="202"/>
      <c r="O4" s="203"/>
      <c r="P4" s="201" t="s">
        <v>57</v>
      </c>
      <c r="Q4" s="202"/>
      <c r="R4" s="203"/>
      <c r="S4" s="201" t="s">
        <v>58</v>
      </c>
      <c r="T4" s="202"/>
      <c r="U4" s="203"/>
      <c r="V4" s="201" t="s">
        <v>59</v>
      </c>
      <c r="W4" s="202"/>
      <c r="X4" s="203"/>
      <c r="Y4" s="201" t="s">
        <v>60</v>
      </c>
      <c r="Z4" s="202"/>
      <c r="AA4" s="203"/>
      <c r="AB4" s="201" t="s">
        <v>57</v>
      </c>
      <c r="AC4" s="202"/>
      <c r="AD4" s="203"/>
      <c r="AE4" s="201" t="s">
        <v>58</v>
      </c>
      <c r="AF4" s="202"/>
      <c r="AG4" s="203"/>
      <c r="AH4" s="201" t="s">
        <v>59</v>
      </c>
      <c r="AI4" s="202"/>
      <c r="AJ4" s="203"/>
      <c r="AK4" s="201" t="s">
        <v>60</v>
      </c>
      <c r="AL4" s="202"/>
      <c r="AM4" s="203"/>
      <c r="AN4" s="201" t="s">
        <v>57</v>
      </c>
      <c r="AO4" s="202"/>
      <c r="AP4" s="203"/>
      <c r="AQ4" s="201" t="s">
        <v>58</v>
      </c>
      <c r="AR4" s="202"/>
      <c r="AS4" s="203"/>
      <c r="AT4" s="201" t="s">
        <v>59</v>
      </c>
      <c r="AU4" s="202"/>
      <c r="AV4" s="203"/>
      <c r="AW4" s="201" t="s">
        <v>60</v>
      </c>
      <c r="AX4" s="202"/>
      <c r="AY4" s="203"/>
    </row>
    <row r="5" spans="1:51" s="9" customFormat="1" ht="8.25" customHeight="1" thickBot="1" x14ac:dyDescent="0.25">
      <c r="B5" s="10"/>
      <c r="C5" s="11"/>
      <c r="D5" s="12"/>
      <c r="E5" s="13"/>
      <c r="F5" s="14"/>
      <c r="G5" s="15"/>
      <c r="H5" s="16"/>
      <c r="I5" s="14"/>
      <c r="J5" s="15"/>
      <c r="K5" s="16"/>
      <c r="L5" s="14"/>
      <c r="M5" s="15"/>
      <c r="N5" s="16"/>
      <c r="O5" s="14"/>
      <c r="P5" s="12"/>
      <c r="Q5" s="13"/>
      <c r="R5" s="14"/>
      <c r="S5" s="15"/>
      <c r="T5" s="16"/>
      <c r="U5" s="14"/>
      <c r="V5" s="15"/>
      <c r="W5" s="16"/>
      <c r="X5" s="14"/>
      <c r="Y5" s="15"/>
      <c r="Z5" s="16"/>
      <c r="AA5" s="14"/>
      <c r="AB5" s="12"/>
      <c r="AC5" s="13"/>
      <c r="AD5" s="14"/>
      <c r="AE5" s="15"/>
      <c r="AF5" s="16"/>
      <c r="AG5" s="14"/>
      <c r="AH5" s="15"/>
      <c r="AI5" s="16"/>
      <c r="AJ5" s="14"/>
      <c r="AK5" s="15"/>
      <c r="AL5" s="16"/>
      <c r="AM5" s="14"/>
      <c r="AN5" s="12"/>
      <c r="AO5" s="13"/>
      <c r="AP5" s="14"/>
      <c r="AQ5" s="15"/>
      <c r="AR5" s="16"/>
      <c r="AS5" s="14"/>
      <c r="AT5" s="15"/>
      <c r="AU5" s="16"/>
      <c r="AV5" s="14"/>
      <c r="AW5" s="15"/>
      <c r="AX5" s="16"/>
      <c r="AY5" s="14"/>
    </row>
    <row r="6" spans="1:51" s="9" customFormat="1" ht="13.5" thickBot="1" x14ac:dyDescent="0.25">
      <c r="A6" s="189"/>
      <c r="B6" s="190"/>
      <c r="C6" s="21"/>
      <c r="D6" s="22" t="s">
        <v>62</v>
      </c>
      <c r="E6" s="23" t="s">
        <v>61</v>
      </c>
      <c r="F6" s="24" t="s">
        <v>26</v>
      </c>
      <c r="G6" s="22" t="s">
        <v>62</v>
      </c>
      <c r="H6" s="23" t="s">
        <v>61</v>
      </c>
      <c r="I6" s="24" t="s">
        <v>26</v>
      </c>
      <c r="J6" s="22" t="s">
        <v>62</v>
      </c>
      <c r="K6" s="23" t="s">
        <v>61</v>
      </c>
      <c r="L6" s="24" t="s">
        <v>26</v>
      </c>
      <c r="M6" s="22" t="s">
        <v>62</v>
      </c>
      <c r="N6" s="23" t="s">
        <v>61</v>
      </c>
      <c r="O6" s="24" t="s">
        <v>26</v>
      </c>
      <c r="P6" s="22" t="s">
        <v>62</v>
      </c>
      <c r="Q6" s="23" t="s">
        <v>61</v>
      </c>
      <c r="R6" s="24" t="s">
        <v>26</v>
      </c>
      <c r="S6" s="22" t="s">
        <v>62</v>
      </c>
      <c r="T6" s="23" t="s">
        <v>61</v>
      </c>
      <c r="U6" s="24" t="s">
        <v>26</v>
      </c>
      <c r="V6" s="22" t="s">
        <v>62</v>
      </c>
      <c r="W6" s="23" t="s">
        <v>61</v>
      </c>
      <c r="X6" s="24" t="s">
        <v>26</v>
      </c>
      <c r="Y6" s="22" t="s">
        <v>62</v>
      </c>
      <c r="Z6" s="23" t="s">
        <v>61</v>
      </c>
      <c r="AA6" s="24" t="s">
        <v>26</v>
      </c>
      <c r="AB6" s="22" t="s">
        <v>62</v>
      </c>
      <c r="AC6" s="23" t="s">
        <v>61</v>
      </c>
      <c r="AD6" s="24" t="s">
        <v>26</v>
      </c>
      <c r="AE6" s="22" t="s">
        <v>62</v>
      </c>
      <c r="AF6" s="23" t="s">
        <v>61</v>
      </c>
      <c r="AG6" s="24" t="s">
        <v>26</v>
      </c>
      <c r="AH6" s="22" t="s">
        <v>62</v>
      </c>
      <c r="AI6" s="23" t="s">
        <v>61</v>
      </c>
      <c r="AJ6" s="24" t="s">
        <v>26</v>
      </c>
      <c r="AK6" s="22" t="s">
        <v>62</v>
      </c>
      <c r="AL6" s="23" t="s">
        <v>61</v>
      </c>
      <c r="AM6" s="24" t="s">
        <v>26</v>
      </c>
      <c r="AN6" s="22" t="s">
        <v>62</v>
      </c>
      <c r="AO6" s="23" t="s">
        <v>61</v>
      </c>
      <c r="AP6" s="24" t="s">
        <v>26</v>
      </c>
      <c r="AQ6" s="22" t="s">
        <v>62</v>
      </c>
      <c r="AR6" s="23" t="s">
        <v>61</v>
      </c>
      <c r="AS6" s="24" t="s">
        <v>26</v>
      </c>
      <c r="AT6" s="22" t="s">
        <v>62</v>
      </c>
      <c r="AU6" s="23" t="s">
        <v>61</v>
      </c>
      <c r="AV6" s="24" t="s">
        <v>26</v>
      </c>
      <c r="AW6" s="22" t="s">
        <v>62</v>
      </c>
      <c r="AX6" s="23" t="s">
        <v>61</v>
      </c>
      <c r="AY6" s="24" t="s">
        <v>26</v>
      </c>
    </row>
    <row r="7" spans="1:51" s="27" customFormat="1" x14ac:dyDescent="0.2">
      <c r="A7" s="210" t="s">
        <v>50</v>
      </c>
      <c r="B7" s="211"/>
      <c r="C7" s="157"/>
      <c r="D7" s="158"/>
      <c r="E7" s="159"/>
      <c r="F7" s="160"/>
      <c r="G7" s="161"/>
      <c r="H7" s="162"/>
      <c r="I7" s="160"/>
      <c r="J7" s="161"/>
      <c r="K7" s="162"/>
      <c r="L7" s="160"/>
      <c r="M7" s="161"/>
      <c r="N7" s="162"/>
      <c r="O7" s="160"/>
      <c r="P7" s="158"/>
      <c r="Q7" s="159"/>
      <c r="R7" s="160"/>
      <c r="S7" s="161"/>
      <c r="T7" s="162"/>
      <c r="U7" s="160"/>
      <c r="V7" s="161"/>
      <c r="W7" s="162"/>
      <c r="X7" s="160"/>
      <c r="Y7" s="161"/>
      <c r="Z7" s="162"/>
      <c r="AA7" s="160"/>
      <c r="AB7" s="158"/>
      <c r="AC7" s="159"/>
      <c r="AD7" s="160"/>
      <c r="AE7" s="161"/>
      <c r="AF7" s="162"/>
      <c r="AG7" s="160"/>
      <c r="AH7" s="161"/>
      <c r="AI7" s="162"/>
      <c r="AJ7" s="160"/>
      <c r="AK7" s="161"/>
      <c r="AL7" s="162"/>
      <c r="AM7" s="160"/>
      <c r="AN7" s="158"/>
      <c r="AO7" s="159"/>
      <c r="AP7" s="160"/>
      <c r="AQ7" s="161"/>
      <c r="AR7" s="162"/>
      <c r="AS7" s="160"/>
      <c r="AT7" s="161"/>
      <c r="AU7" s="162"/>
      <c r="AV7" s="160"/>
      <c r="AW7" s="161"/>
      <c r="AX7" s="162"/>
      <c r="AY7" s="160"/>
    </row>
    <row r="8" spans="1:51" x14ac:dyDescent="0.2">
      <c r="A8" s="28"/>
      <c r="B8" s="29" t="s">
        <v>21</v>
      </c>
      <c r="C8" s="30"/>
      <c r="D8" s="31"/>
      <c r="E8" s="32"/>
      <c r="F8" s="33">
        <f t="shared" ref="F8:F54" si="0">D8*E8</f>
        <v>0</v>
      </c>
      <c r="G8" s="34"/>
      <c r="H8" s="35"/>
      <c r="I8" s="33">
        <f t="shared" ref="I8:I54" si="1">G8*H8</f>
        <v>0</v>
      </c>
      <c r="J8" s="34"/>
      <c r="K8" s="35"/>
      <c r="L8" s="33">
        <f t="shared" ref="L8:L54" si="2">J8*K8</f>
        <v>0</v>
      </c>
      <c r="M8" s="34"/>
      <c r="N8" s="35"/>
      <c r="O8" s="33">
        <f t="shared" ref="O8:O54" si="3">M8*N8</f>
        <v>0</v>
      </c>
      <c r="P8" s="31"/>
      <c r="Q8" s="32"/>
      <c r="R8" s="33">
        <f t="shared" ref="R8:R54" si="4">P8*Q8</f>
        <v>0</v>
      </c>
      <c r="S8" s="34"/>
      <c r="T8" s="35"/>
      <c r="U8" s="33">
        <f t="shared" ref="U8:U54" si="5">S8*T8</f>
        <v>0</v>
      </c>
      <c r="V8" s="34"/>
      <c r="W8" s="35"/>
      <c r="X8" s="33">
        <f t="shared" ref="X8:X54" si="6">V8*W8</f>
        <v>0</v>
      </c>
      <c r="Y8" s="34"/>
      <c r="Z8" s="35"/>
      <c r="AA8" s="33">
        <f t="shared" ref="AA8:AA54" si="7">Y8*Z8</f>
        <v>0</v>
      </c>
      <c r="AB8" s="31"/>
      <c r="AC8" s="32"/>
      <c r="AD8" s="33">
        <f t="shared" ref="AD8:AD54" si="8">AB8*AC8</f>
        <v>0</v>
      </c>
      <c r="AE8" s="34"/>
      <c r="AF8" s="35"/>
      <c r="AG8" s="33">
        <f t="shared" ref="AG8:AG54" si="9">AE8*AF8</f>
        <v>0</v>
      </c>
      <c r="AH8" s="34"/>
      <c r="AI8" s="35"/>
      <c r="AJ8" s="33">
        <f t="shared" ref="AJ8:AJ54" si="10">AH8*AI8</f>
        <v>0</v>
      </c>
      <c r="AK8" s="34"/>
      <c r="AL8" s="35"/>
      <c r="AM8" s="33">
        <f t="shared" ref="AM8:AM54" si="11">AK8*AL8</f>
        <v>0</v>
      </c>
      <c r="AN8" s="31"/>
      <c r="AO8" s="32"/>
      <c r="AP8" s="33">
        <f t="shared" ref="AP8:AP54" si="12">AN8*AO8</f>
        <v>0</v>
      </c>
      <c r="AQ8" s="34"/>
      <c r="AR8" s="35"/>
      <c r="AS8" s="33">
        <f t="shared" ref="AS8:AS54" si="13">AQ8*AR8</f>
        <v>0</v>
      </c>
      <c r="AT8" s="34"/>
      <c r="AU8" s="35"/>
      <c r="AV8" s="33">
        <f t="shared" ref="AV8:AV54" si="14">AT8*AU8</f>
        <v>0</v>
      </c>
      <c r="AW8" s="34"/>
      <c r="AX8" s="35"/>
      <c r="AY8" s="33">
        <f t="shared" ref="AY8:AY54" si="15">AW8*AX8</f>
        <v>0</v>
      </c>
    </row>
    <row r="9" spans="1:51" x14ac:dyDescent="0.2">
      <c r="A9" s="28"/>
      <c r="B9" s="29" t="s">
        <v>22</v>
      </c>
      <c r="C9" s="30"/>
      <c r="D9" s="31"/>
      <c r="E9" s="32"/>
      <c r="F9" s="33">
        <f t="shared" si="0"/>
        <v>0</v>
      </c>
      <c r="G9" s="34"/>
      <c r="H9" s="35"/>
      <c r="I9" s="33">
        <f t="shared" si="1"/>
        <v>0</v>
      </c>
      <c r="J9" s="34"/>
      <c r="K9" s="35"/>
      <c r="L9" s="33">
        <f t="shared" si="2"/>
        <v>0</v>
      </c>
      <c r="M9" s="34"/>
      <c r="N9" s="35"/>
      <c r="O9" s="33">
        <f t="shared" si="3"/>
        <v>0</v>
      </c>
      <c r="P9" s="31"/>
      <c r="Q9" s="32"/>
      <c r="R9" s="33">
        <f t="shared" si="4"/>
        <v>0</v>
      </c>
      <c r="S9" s="34"/>
      <c r="T9" s="35"/>
      <c r="U9" s="33">
        <f t="shared" si="5"/>
        <v>0</v>
      </c>
      <c r="V9" s="34"/>
      <c r="W9" s="35"/>
      <c r="X9" s="33">
        <f t="shared" si="6"/>
        <v>0</v>
      </c>
      <c r="Y9" s="34"/>
      <c r="Z9" s="35"/>
      <c r="AA9" s="33">
        <f t="shared" si="7"/>
        <v>0</v>
      </c>
      <c r="AB9" s="31"/>
      <c r="AC9" s="32"/>
      <c r="AD9" s="33">
        <f t="shared" si="8"/>
        <v>0</v>
      </c>
      <c r="AE9" s="34"/>
      <c r="AF9" s="35"/>
      <c r="AG9" s="33">
        <f t="shared" si="9"/>
        <v>0</v>
      </c>
      <c r="AH9" s="34"/>
      <c r="AI9" s="35"/>
      <c r="AJ9" s="33">
        <f t="shared" si="10"/>
        <v>0</v>
      </c>
      <c r="AK9" s="34"/>
      <c r="AL9" s="35"/>
      <c r="AM9" s="33">
        <f t="shared" si="11"/>
        <v>0</v>
      </c>
      <c r="AN9" s="31"/>
      <c r="AO9" s="32"/>
      <c r="AP9" s="33">
        <f t="shared" si="12"/>
        <v>0</v>
      </c>
      <c r="AQ9" s="34"/>
      <c r="AR9" s="35"/>
      <c r="AS9" s="33">
        <f t="shared" si="13"/>
        <v>0</v>
      </c>
      <c r="AT9" s="34"/>
      <c r="AU9" s="35"/>
      <c r="AV9" s="33">
        <f t="shared" si="14"/>
        <v>0</v>
      </c>
      <c r="AW9" s="34"/>
      <c r="AX9" s="35"/>
      <c r="AY9" s="33">
        <f t="shared" si="15"/>
        <v>0</v>
      </c>
    </row>
    <row r="10" spans="1:51" x14ac:dyDescent="0.2">
      <c r="A10" s="28"/>
      <c r="B10" s="29" t="s">
        <v>23</v>
      </c>
      <c r="C10" s="30"/>
      <c r="D10" s="31"/>
      <c r="E10" s="32"/>
      <c r="F10" s="33">
        <f t="shared" si="0"/>
        <v>0</v>
      </c>
      <c r="G10" s="34"/>
      <c r="H10" s="35"/>
      <c r="I10" s="33">
        <f t="shared" si="1"/>
        <v>0</v>
      </c>
      <c r="J10" s="34"/>
      <c r="K10" s="35"/>
      <c r="L10" s="33">
        <f t="shared" si="2"/>
        <v>0</v>
      </c>
      <c r="M10" s="34"/>
      <c r="N10" s="35"/>
      <c r="O10" s="33">
        <f t="shared" si="3"/>
        <v>0</v>
      </c>
      <c r="P10" s="31"/>
      <c r="Q10" s="32"/>
      <c r="R10" s="33">
        <f t="shared" si="4"/>
        <v>0</v>
      </c>
      <c r="S10" s="34"/>
      <c r="T10" s="35"/>
      <c r="U10" s="33">
        <f t="shared" si="5"/>
        <v>0</v>
      </c>
      <c r="V10" s="34"/>
      <c r="W10" s="35"/>
      <c r="X10" s="33">
        <f t="shared" si="6"/>
        <v>0</v>
      </c>
      <c r="Y10" s="34"/>
      <c r="Z10" s="35"/>
      <c r="AA10" s="33">
        <f t="shared" si="7"/>
        <v>0</v>
      </c>
      <c r="AB10" s="31"/>
      <c r="AC10" s="32"/>
      <c r="AD10" s="33">
        <f t="shared" si="8"/>
        <v>0</v>
      </c>
      <c r="AE10" s="34"/>
      <c r="AF10" s="35"/>
      <c r="AG10" s="33">
        <f t="shared" si="9"/>
        <v>0</v>
      </c>
      <c r="AH10" s="34"/>
      <c r="AI10" s="35"/>
      <c r="AJ10" s="33">
        <f t="shared" si="10"/>
        <v>0</v>
      </c>
      <c r="AK10" s="34"/>
      <c r="AL10" s="35"/>
      <c r="AM10" s="33">
        <f t="shared" si="11"/>
        <v>0</v>
      </c>
      <c r="AN10" s="31"/>
      <c r="AO10" s="32"/>
      <c r="AP10" s="33">
        <f t="shared" si="12"/>
        <v>0</v>
      </c>
      <c r="AQ10" s="34"/>
      <c r="AR10" s="35"/>
      <c r="AS10" s="33">
        <f t="shared" si="13"/>
        <v>0</v>
      </c>
      <c r="AT10" s="34"/>
      <c r="AU10" s="35"/>
      <c r="AV10" s="33">
        <f t="shared" si="14"/>
        <v>0</v>
      </c>
      <c r="AW10" s="34"/>
      <c r="AX10" s="35"/>
      <c r="AY10" s="33">
        <f t="shared" si="15"/>
        <v>0</v>
      </c>
    </row>
    <row r="11" spans="1:51" x14ac:dyDescent="0.2">
      <c r="A11" s="28"/>
      <c r="B11" s="29" t="s">
        <v>24</v>
      </c>
      <c r="C11" s="30"/>
      <c r="D11" s="31"/>
      <c r="E11" s="32"/>
      <c r="F11" s="33">
        <f t="shared" si="0"/>
        <v>0</v>
      </c>
      <c r="G11" s="34"/>
      <c r="H11" s="35"/>
      <c r="I11" s="33">
        <f t="shared" si="1"/>
        <v>0</v>
      </c>
      <c r="J11" s="34"/>
      <c r="K11" s="35"/>
      <c r="L11" s="33">
        <f t="shared" si="2"/>
        <v>0</v>
      </c>
      <c r="M11" s="34"/>
      <c r="N11" s="35"/>
      <c r="O11" s="33">
        <f t="shared" si="3"/>
        <v>0</v>
      </c>
      <c r="P11" s="31"/>
      <c r="Q11" s="32"/>
      <c r="R11" s="33">
        <f t="shared" si="4"/>
        <v>0</v>
      </c>
      <c r="S11" s="34"/>
      <c r="T11" s="35"/>
      <c r="U11" s="33">
        <f t="shared" si="5"/>
        <v>0</v>
      </c>
      <c r="V11" s="34"/>
      <c r="W11" s="35"/>
      <c r="X11" s="33">
        <f t="shared" si="6"/>
        <v>0</v>
      </c>
      <c r="Y11" s="34"/>
      <c r="Z11" s="35"/>
      <c r="AA11" s="33">
        <f t="shared" si="7"/>
        <v>0</v>
      </c>
      <c r="AB11" s="31"/>
      <c r="AC11" s="32"/>
      <c r="AD11" s="33">
        <f t="shared" si="8"/>
        <v>0</v>
      </c>
      <c r="AE11" s="34"/>
      <c r="AF11" s="35"/>
      <c r="AG11" s="33">
        <f t="shared" si="9"/>
        <v>0</v>
      </c>
      <c r="AH11" s="34"/>
      <c r="AI11" s="35"/>
      <c r="AJ11" s="33">
        <f t="shared" si="10"/>
        <v>0</v>
      </c>
      <c r="AK11" s="34"/>
      <c r="AL11" s="35"/>
      <c r="AM11" s="33">
        <f t="shared" si="11"/>
        <v>0</v>
      </c>
      <c r="AN11" s="31"/>
      <c r="AO11" s="32"/>
      <c r="AP11" s="33">
        <f t="shared" si="12"/>
        <v>0</v>
      </c>
      <c r="AQ11" s="34"/>
      <c r="AR11" s="35"/>
      <c r="AS11" s="33">
        <f t="shared" si="13"/>
        <v>0</v>
      </c>
      <c r="AT11" s="34"/>
      <c r="AU11" s="35"/>
      <c r="AV11" s="33">
        <f t="shared" si="14"/>
        <v>0</v>
      </c>
      <c r="AW11" s="34"/>
      <c r="AX11" s="35"/>
      <c r="AY11" s="33">
        <f t="shared" si="15"/>
        <v>0</v>
      </c>
    </row>
    <row r="12" spans="1:51" x14ac:dyDescent="0.2">
      <c r="A12" s="28"/>
      <c r="B12" s="29" t="s">
        <v>25</v>
      </c>
      <c r="C12" s="30"/>
      <c r="D12" s="31"/>
      <c r="E12" s="32"/>
      <c r="F12" s="33">
        <f t="shared" si="0"/>
        <v>0</v>
      </c>
      <c r="G12" s="34"/>
      <c r="H12" s="35"/>
      <c r="I12" s="33">
        <f t="shared" si="1"/>
        <v>0</v>
      </c>
      <c r="J12" s="34"/>
      <c r="K12" s="35"/>
      <c r="L12" s="33">
        <f t="shared" si="2"/>
        <v>0</v>
      </c>
      <c r="M12" s="34"/>
      <c r="N12" s="35"/>
      <c r="O12" s="33">
        <f t="shared" si="3"/>
        <v>0</v>
      </c>
      <c r="P12" s="31"/>
      <c r="Q12" s="32"/>
      <c r="R12" s="33">
        <f t="shared" si="4"/>
        <v>0</v>
      </c>
      <c r="S12" s="34"/>
      <c r="T12" s="35"/>
      <c r="U12" s="33">
        <f t="shared" si="5"/>
        <v>0</v>
      </c>
      <c r="V12" s="34"/>
      <c r="W12" s="35"/>
      <c r="X12" s="33">
        <f t="shared" si="6"/>
        <v>0</v>
      </c>
      <c r="Y12" s="34"/>
      <c r="Z12" s="35"/>
      <c r="AA12" s="33">
        <f t="shared" si="7"/>
        <v>0</v>
      </c>
      <c r="AB12" s="31"/>
      <c r="AC12" s="32"/>
      <c r="AD12" s="33">
        <f t="shared" si="8"/>
        <v>0</v>
      </c>
      <c r="AE12" s="34"/>
      <c r="AF12" s="35"/>
      <c r="AG12" s="33">
        <f t="shared" si="9"/>
        <v>0</v>
      </c>
      <c r="AH12" s="34"/>
      <c r="AI12" s="35"/>
      <c r="AJ12" s="33">
        <f t="shared" si="10"/>
        <v>0</v>
      </c>
      <c r="AK12" s="34"/>
      <c r="AL12" s="35"/>
      <c r="AM12" s="33">
        <f t="shared" si="11"/>
        <v>0</v>
      </c>
      <c r="AN12" s="31"/>
      <c r="AO12" s="32"/>
      <c r="AP12" s="33">
        <f t="shared" si="12"/>
        <v>0</v>
      </c>
      <c r="AQ12" s="34"/>
      <c r="AR12" s="35"/>
      <c r="AS12" s="33">
        <f t="shared" si="13"/>
        <v>0</v>
      </c>
      <c r="AT12" s="34"/>
      <c r="AU12" s="35"/>
      <c r="AV12" s="33">
        <f t="shared" si="14"/>
        <v>0</v>
      </c>
      <c r="AW12" s="34"/>
      <c r="AX12" s="35"/>
      <c r="AY12" s="33">
        <f t="shared" si="15"/>
        <v>0</v>
      </c>
    </row>
    <row r="13" spans="1:51" x14ac:dyDescent="0.2">
      <c r="D13" s="37"/>
      <c r="E13" s="38"/>
      <c r="F13" s="39"/>
      <c r="G13" s="40"/>
      <c r="H13" s="41"/>
      <c r="I13" s="39"/>
      <c r="J13" s="40"/>
      <c r="K13" s="41"/>
      <c r="L13" s="39"/>
      <c r="M13" s="40"/>
      <c r="N13" s="41"/>
      <c r="O13" s="39"/>
      <c r="P13" s="37"/>
      <c r="Q13" s="38"/>
      <c r="R13" s="39"/>
      <c r="S13" s="40"/>
      <c r="T13" s="41"/>
      <c r="U13" s="39"/>
      <c r="V13" s="40"/>
      <c r="W13" s="41"/>
      <c r="X13" s="39"/>
      <c r="Y13" s="40"/>
      <c r="Z13" s="41"/>
      <c r="AA13" s="39"/>
      <c r="AB13" s="37"/>
      <c r="AC13" s="38"/>
      <c r="AD13" s="39"/>
      <c r="AE13" s="40"/>
      <c r="AF13" s="41"/>
      <c r="AG13" s="39"/>
      <c r="AH13" s="40"/>
      <c r="AI13" s="41"/>
      <c r="AJ13" s="39"/>
      <c r="AK13" s="40"/>
      <c r="AL13" s="41"/>
      <c r="AM13" s="39"/>
      <c r="AN13" s="37"/>
      <c r="AO13" s="38"/>
      <c r="AP13" s="39"/>
      <c r="AQ13" s="40"/>
      <c r="AR13" s="41"/>
      <c r="AS13" s="39"/>
      <c r="AT13" s="40"/>
      <c r="AU13" s="41"/>
      <c r="AV13" s="39"/>
      <c r="AW13" s="40"/>
      <c r="AX13" s="41"/>
      <c r="AY13" s="39"/>
    </row>
    <row r="14" spans="1:51" s="27" customFormat="1" x14ac:dyDescent="0.2">
      <c r="A14" s="174" t="s">
        <v>51</v>
      </c>
      <c r="B14" s="175"/>
      <c r="C14" s="157"/>
      <c r="D14" s="158"/>
      <c r="E14" s="159"/>
      <c r="F14" s="160"/>
      <c r="G14" s="161"/>
      <c r="H14" s="162"/>
      <c r="I14" s="160"/>
      <c r="J14" s="161"/>
      <c r="K14" s="162"/>
      <c r="L14" s="160"/>
      <c r="M14" s="161"/>
      <c r="N14" s="162"/>
      <c r="O14" s="160"/>
      <c r="P14" s="158"/>
      <c r="Q14" s="159"/>
      <c r="R14" s="160"/>
      <c r="S14" s="161"/>
      <c r="T14" s="162"/>
      <c r="U14" s="160"/>
      <c r="V14" s="161"/>
      <c r="W14" s="162"/>
      <c r="X14" s="160"/>
      <c r="Y14" s="161"/>
      <c r="Z14" s="162"/>
      <c r="AA14" s="160"/>
      <c r="AB14" s="158"/>
      <c r="AC14" s="159"/>
      <c r="AD14" s="160"/>
      <c r="AE14" s="161"/>
      <c r="AF14" s="162"/>
      <c r="AG14" s="160"/>
      <c r="AH14" s="161"/>
      <c r="AI14" s="162"/>
      <c r="AJ14" s="160"/>
      <c r="AK14" s="161"/>
      <c r="AL14" s="162"/>
      <c r="AM14" s="160"/>
      <c r="AN14" s="158"/>
      <c r="AO14" s="159"/>
      <c r="AP14" s="160"/>
      <c r="AQ14" s="161"/>
      <c r="AR14" s="162"/>
      <c r="AS14" s="160"/>
      <c r="AT14" s="161"/>
      <c r="AU14" s="162"/>
      <c r="AV14" s="160"/>
      <c r="AW14" s="161"/>
      <c r="AX14" s="162"/>
      <c r="AY14" s="160"/>
    </row>
    <row r="15" spans="1:51" x14ac:dyDescent="0.2">
      <c r="A15" s="28"/>
      <c r="B15" s="29" t="s">
        <v>21</v>
      </c>
      <c r="C15" s="30"/>
      <c r="D15" s="31"/>
      <c r="E15" s="32"/>
      <c r="F15" s="33">
        <f t="shared" si="0"/>
        <v>0</v>
      </c>
      <c r="G15" s="34"/>
      <c r="H15" s="35"/>
      <c r="I15" s="33">
        <f t="shared" si="1"/>
        <v>0</v>
      </c>
      <c r="J15" s="34"/>
      <c r="K15" s="35"/>
      <c r="L15" s="33">
        <f t="shared" si="2"/>
        <v>0</v>
      </c>
      <c r="M15" s="34"/>
      <c r="N15" s="35"/>
      <c r="O15" s="33">
        <f t="shared" si="3"/>
        <v>0</v>
      </c>
      <c r="P15" s="31"/>
      <c r="Q15" s="32"/>
      <c r="R15" s="33">
        <f t="shared" si="4"/>
        <v>0</v>
      </c>
      <c r="S15" s="34"/>
      <c r="T15" s="35"/>
      <c r="U15" s="33">
        <f t="shared" si="5"/>
        <v>0</v>
      </c>
      <c r="V15" s="34"/>
      <c r="W15" s="35"/>
      <c r="X15" s="33">
        <f t="shared" si="6"/>
        <v>0</v>
      </c>
      <c r="Y15" s="34"/>
      <c r="Z15" s="35"/>
      <c r="AA15" s="33">
        <f t="shared" si="7"/>
        <v>0</v>
      </c>
      <c r="AB15" s="31"/>
      <c r="AC15" s="32"/>
      <c r="AD15" s="33">
        <f t="shared" si="8"/>
        <v>0</v>
      </c>
      <c r="AE15" s="34"/>
      <c r="AF15" s="35"/>
      <c r="AG15" s="33">
        <f t="shared" si="9"/>
        <v>0</v>
      </c>
      <c r="AH15" s="34"/>
      <c r="AI15" s="35"/>
      <c r="AJ15" s="33">
        <f t="shared" si="10"/>
        <v>0</v>
      </c>
      <c r="AK15" s="34"/>
      <c r="AL15" s="35"/>
      <c r="AM15" s="33">
        <f t="shared" si="11"/>
        <v>0</v>
      </c>
      <c r="AN15" s="31"/>
      <c r="AO15" s="32"/>
      <c r="AP15" s="33">
        <f t="shared" si="12"/>
        <v>0</v>
      </c>
      <c r="AQ15" s="34"/>
      <c r="AR15" s="35"/>
      <c r="AS15" s="33">
        <f t="shared" si="13"/>
        <v>0</v>
      </c>
      <c r="AT15" s="34"/>
      <c r="AU15" s="35"/>
      <c r="AV15" s="33">
        <f t="shared" si="14"/>
        <v>0</v>
      </c>
      <c r="AW15" s="34"/>
      <c r="AX15" s="35"/>
      <c r="AY15" s="33">
        <f t="shared" si="15"/>
        <v>0</v>
      </c>
    </row>
    <row r="16" spans="1:51" x14ac:dyDescent="0.2">
      <c r="A16" s="28"/>
      <c r="B16" s="29" t="s">
        <v>22</v>
      </c>
      <c r="C16" s="30"/>
      <c r="D16" s="31"/>
      <c r="E16" s="32"/>
      <c r="F16" s="33">
        <f t="shared" si="0"/>
        <v>0</v>
      </c>
      <c r="G16" s="34"/>
      <c r="H16" s="35"/>
      <c r="I16" s="33">
        <f t="shared" si="1"/>
        <v>0</v>
      </c>
      <c r="J16" s="34"/>
      <c r="K16" s="35"/>
      <c r="L16" s="33">
        <f t="shared" si="2"/>
        <v>0</v>
      </c>
      <c r="M16" s="34"/>
      <c r="N16" s="35"/>
      <c r="O16" s="33">
        <f t="shared" si="3"/>
        <v>0</v>
      </c>
      <c r="P16" s="31"/>
      <c r="Q16" s="32"/>
      <c r="R16" s="33">
        <f t="shared" si="4"/>
        <v>0</v>
      </c>
      <c r="S16" s="34"/>
      <c r="T16" s="35"/>
      <c r="U16" s="33">
        <f t="shared" si="5"/>
        <v>0</v>
      </c>
      <c r="V16" s="34"/>
      <c r="W16" s="35"/>
      <c r="X16" s="33">
        <f t="shared" si="6"/>
        <v>0</v>
      </c>
      <c r="Y16" s="34"/>
      <c r="Z16" s="35"/>
      <c r="AA16" s="33">
        <f t="shared" si="7"/>
        <v>0</v>
      </c>
      <c r="AB16" s="31"/>
      <c r="AC16" s="32"/>
      <c r="AD16" s="33">
        <f t="shared" si="8"/>
        <v>0</v>
      </c>
      <c r="AE16" s="34"/>
      <c r="AF16" s="35"/>
      <c r="AG16" s="33">
        <f t="shared" si="9"/>
        <v>0</v>
      </c>
      <c r="AH16" s="34"/>
      <c r="AI16" s="35"/>
      <c r="AJ16" s="33">
        <f t="shared" si="10"/>
        <v>0</v>
      </c>
      <c r="AK16" s="34"/>
      <c r="AL16" s="35"/>
      <c r="AM16" s="33">
        <f t="shared" si="11"/>
        <v>0</v>
      </c>
      <c r="AN16" s="31"/>
      <c r="AO16" s="32"/>
      <c r="AP16" s="33">
        <f t="shared" si="12"/>
        <v>0</v>
      </c>
      <c r="AQ16" s="34"/>
      <c r="AR16" s="35"/>
      <c r="AS16" s="33">
        <f t="shared" si="13"/>
        <v>0</v>
      </c>
      <c r="AT16" s="34"/>
      <c r="AU16" s="35"/>
      <c r="AV16" s="33">
        <f t="shared" si="14"/>
        <v>0</v>
      </c>
      <c r="AW16" s="34"/>
      <c r="AX16" s="35"/>
      <c r="AY16" s="33">
        <f t="shared" si="15"/>
        <v>0</v>
      </c>
    </row>
    <row r="17" spans="1:51" x14ac:dyDescent="0.2">
      <c r="A17" s="28"/>
      <c r="B17" s="29" t="s">
        <v>23</v>
      </c>
      <c r="C17" s="30"/>
      <c r="D17" s="31"/>
      <c r="E17" s="32"/>
      <c r="F17" s="33">
        <f t="shared" si="0"/>
        <v>0</v>
      </c>
      <c r="G17" s="34"/>
      <c r="H17" s="35"/>
      <c r="I17" s="33">
        <f t="shared" si="1"/>
        <v>0</v>
      </c>
      <c r="J17" s="34"/>
      <c r="K17" s="35"/>
      <c r="L17" s="33">
        <f t="shared" si="2"/>
        <v>0</v>
      </c>
      <c r="M17" s="34"/>
      <c r="N17" s="35"/>
      <c r="O17" s="33">
        <f t="shared" si="3"/>
        <v>0</v>
      </c>
      <c r="P17" s="31"/>
      <c r="Q17" s="32"/>
      <c r="R17" s="33">
        <f t="shared" si="4"/>
        <v>0</v>
      </c>
      <c r="S17" s="34"/>
      <c r="T17" s="35"/>
      <c r="U17" s="33">
        <f t="shared" si="5"/>
        <v>0</v>
      </c>
      <c r="V17" s="34"/>
      <c r="W17" s="35"/>
      <c r="X17" s="33">
        <f t="shared" si="6"/>
        <v>0</v>
      </c>
      <c r="Y17" s="34"/>
      <c r="Z17" s="35"/>
      <c r="AA17" s="33">
        <f t="shared" si="7"/>
        <v>0</v>
      </c>
      <c r="AB17" s="31"/>
      <c r="AC17" s="32"/>
      <c r="AD17" s="33">
        <f t="shared" si="8"/>
        <v>0</v>
      </c>
      <c r="AE17" s="34"/>
      <c r="AF17" s="35"/>
      <c r="AG17" s="33">
        <f t="shared" si="9"/>
        <v>0</v>
      </c>
      <c r="AH17" s="34"/>
      <c r="AI17" s="35"/>
      <c r="AJ17" s="33">
        <f t="shared" si="10"/>
        <v>0</v>
      </c>
      <c r="AK17" s="34"/>
      <c r="AL17" s="35"/>
      <c r="AM17" s="33">
        <f t="shared" si="11"/>
        <v>0</v>
      </c>
      <c r="AN17" s="31"/>
      <c r="AO17" s="32"/>
      <c r="AP17" s="33">
        <f t="shared" si="12"/>
        <v>0</v>
      </c>
      <c r="AQ17" s="34"/>
      <c r="AR17" s="35"/>
      <c r="AS17" s="33">
        <f t="shared" si="13"/>
        <v>0</v>
      </c>
      <c r="AT17" s="34"/>
      <c r="AU17" s="35"/>
      <c r="AV17" s="33">
        <f t="shared" si="14"/>
        <v>0</v>
      </c>
      <c r="AW17" s="34"/>
      <c r="AX17" s="35"/>
      <c r="AY17" s="33">
        <f t="shared" si="15"/>
        <v>0</v>
      </c>
    </row>
    <row r="18" spans="1:51" x14ac:dyDescent="0.2">
      <c r="A18" s="28"/>
      <c r="B18" s="29" t="s">
        <v>24</v>
      </c>
      <c r="C18" s="30"/>
      <c r="D18" s="31"/>
      <c r="E18" s="32"/>
      <c r="F18" s="33">
        <f t="shared" si="0"/>
        <v>0</v>
      </c>
      <c r="G18" s="34"/>
      <c r="H18" s="35"/>
      <c r="I18" s="33">
        <f t="shared" si="1"/>
        <v>0</v>
      </c>
      <c r="J18" s="34"/>
      <c r="K18" s="35"/>
      <c r="L18" s="33">
        <f t="shared" si="2"/>
        <v>0</v>
      </c>
      <c r="M18" s="34"/>
      <c r="N18" s="35"/>
      <c r="O18" s="33">
        <f t="shared" si="3"/>
        <v>0</v>
      </c>
      <c r="P18" s="31"/>
      <c r="Q18" s="32"/>
      <c r="R18" s="33">
        <f t="shared" si="4"/>
        <v>0</v>
      </c>
      <c r="S18" s="34"/>
      <c r="T18" s="35"/>
      <c r="U18" s="33">
        <f t="shared" si="5"/>
        <v>0</v>
      </c>
      <c r="V18" s="34"/>
      <c r="W18" s="35"/>
      <c r="X18" s="33">
        <f t="shared" si="6"/>
        <v>0</v>
      </c>
      <c r="Y18" s="34"/>
      <c r="Z18" s="35"/>
      <c r="AA18" s="33">
        <f t="shared" si="7"/>
        <v>0</v>
      </c>
      <c r="AB18" s="31"/>
      <c r="AC18" s="32"/>
      <c r="AD18" s="33">
        <f t="shared" si="8"/>
        <v>0</v>
      </c>
      <c r="AE18" s="34"/>
      <c r="AF18" s="35"/>
      <c r="AG18" s="33">
        <f t="shared" si="9"/>
        <v>0</v>
      </c>
      <c r="AH18" s="34"/>
      <c r="AI18" s="35"/>
      <c r="AJ18" s="33">
        <f t="shared" si="10"/>
        <v>0</v>
      </c>
      <c r="AK18" s="34"/>
      <c r="AL18" s="35"/>
      <c r="AM18" s="33">
        <f t="shared" si="11"/>
        <v>0</v>
      </c>
      <c r="AN18" s="31"/>
      <c r="AO18" s="32"/>
      <c r="AP18" s="33">
        <f t="shared" si="12"/>
        <v>0</v>
      </c>
      <c r="AQ18" s="34"/>
      <c r="AR18" s="35"/>
      <c r="AS18" s="33">
        <f t="shared" si="13"/>
        <v>0</v>
      </c>
      <c r="AT18" s="34"/>
      <c r="AU18" s="35"/>
      <c r="AV18" s="33">
        <f t="shared" si="14"/>
        <v>0</v>
      </c>
      <c r="AW18" s="34"/>
      <c r="AX18" s="35"/>
      <c r="AY18" s="33">
        <f t="shared" si="15"/>
        <v>0</v>
      </c>
    </row>
    <row r="19" spans="1:51" x14ac:dyDescent="0.2">
      <c r="A19" s="28"/>
      <c r="B19" s="29" t="s">
        <v>25</v>
      </c>
      <c r="C19" s="30"/>
      <c r="D19" s="31"/>
      <c r="E19" s="32"/>
      <c r="F19" s="33">
        <f t="shared" si="0"/>
        <v>0</v>
      </c>
      <c r="G19" s="34"/>
      <c r="H19" s="35"/>
      <c r="I19" s="33">
        <f t="shared" si="1"/>
        <v>0</v>
      </c>
      <c r="J19" s="34"/>
      <c r="K19" s="35"/>
      <c r="L19" s="33">
        <f t="shared" si="2"/>
        <v>0</v>
      </c>
      <c r="M19" s="34"/>
      <c r="N19" s="35"/>
      <c r="O19" s="33">
        <f t="shared" si="3"/>
        <v>0</v>
      </c>
      <c r="P19" s="31"/>
      <c r="Q19" s="32"/>
      <c r="R19" s="33">
        <f t="shared" si="4"/>
        <v>0</v>
      </c>
      <c r="S19" s="34"/>
      <c r="T19" s="35"/>
      <c r="U19" s="33">
        <f t="shared" si="5"/>
        <v>0</v>
      </c>
      <c r="V19" s="34"/>
      <c r="W19" s="35"/>
      <c r="X19" s="33">
        <f t="shared" si="6"/>
        <v>0</v>
      </c>
      <c r="Y19" s="34"/>
      <c r="Z19" s="35"/>
      <c r="AA19" s="33">
        <f t="shared" si="7"/>
        <v>0</v>
      </c>
      <c r="AB19" s="31"/>
      <c r="AC19" s="32"/>
      <c r="AD19" s="33">
        <f t="shared" si="8"/>
        <v>0</v>
      </c>
      <c r="AE19" s="34"/>
      <c r="AF19" s="35"/>
      <c r="AG19" s="33">
        <f t="shared" si="9"/>
        <v>0</v>
      </c>
      <c r="AH19" s="34"/>
      <c r="AI19" s="35"/>
      <c r="AJ19" s="33">
        <f t="shared" si="10"/>
        <v>0</v>
      </c>
      <c r="AK19" s="34"/>
      <c r="AL19" s="35"/>
      <c r="AM19" s="33">
        <f t="shared" si="11"/>
        <v>0</v>
      </c>
      <c r="AN19" s="31"/>
      <c r="AO19" s="32"/>
      <c r="AP19" s="33">
        <f t="shared" si="12"/>
        <v>0</v>
      </c>
      <c r="AQ19" s="34"/>
      <c r="AR19" s="35"/>
      <c r="AS19" s="33">
        <f t="shared" si="13"/>
        <v>0</v>
      </c>
      <c r="AT19" s="34"/>
      <c r="AU19" s="35"/>
      <c r="AV19" s="33">
        <f t="shared" si="14"/>
        <v>0</v>
      </c>
      <c r="AW19" s="34"/>
      <c r="AX19" s="35"/>
      <c r="AY19" s="33">
        <f t="shared" si="15"/>
        <v>0</v>
      </c>
    </row>
    <row r="20" spans="1:51" x14ac:dyDescent="0.2">
      <c r="D20" s="37"/>
      <c r="E20" s="38"/>
      <c r="F20" s="39"/>
      <c r="G20" s="40"/>
      <c r="H20" s="41"/>
      <c r="I20" s="39"/>
      <c r="J20" s="40"/>
      <c r="K20" s="41"/>
      <c r="L20" s="39"/>
      <c r="M20" s="40"/>
      <c r="N20" s="41"/>
      <c r="O20" s="39"/>
      <c r="P20" s="37"/>
      <c r="Q20" s="38"/>
      <c r="R20" s="39"/>
      <c r="S20" s="40"/>
      <c r="T20" s="41"/>
      <c r="U20" s="39"/>
      <c r="V20" s="40"/>
      <c r="W20" s="41"/>
      <c r="X20" s="39"/>
      <c r="Y20" s="40"/>
      <c r="Z20" s="41"/>
      <c r="AA20" s="39"/>
      <c r="AB20" s="37"/>
      <c r="AC20" s="38"/>
      <c r="AD20" s="39"/>
      <c r="AE20" s="40"/>
      <c r="AF20" s="41"/>
      <c r="AG20" s="39"/>
      <c r="AH20" s="40"/>
      <c r="AI20" s="41"/>
      <c r="AJ20" s="39"/>
      <c r="AK20" s="40"/>
      <c r="AL20" s="41"/>
      <c r="AM20" s="39"/>
      <c r="AN20" s="37"/>
      <c r="AO20" s="38"/>
      <c r="AP20" s="39"/>
      <c r="AQ20" s="40"/>
      <c r="AR20" s="41"/>
      <c r="AS20" s="39"/>
      <c r="AT20" s="40"/>
      <c r="AU20" s="41"/>
      <c r="AV20" s="39"/>
      <c r="AW20" s="40"/>
      <c r="AX20" s="41"/>
      <c r="AY20" s="39"/>
    </row>
    <row r="21" spans="1:51" s="27" customFormat="1" x14ac:dyDescent="0.2">
      <c r="A21" s="174" t="s">
        <v>52</v>
      </c>
      <c r="B21" s="175"/>
      <c r="C21" s="157"/>
      <c r="D21" s="158"/>
      <c r="E21" s="159"/>
      <c r="F21" s="160"/>
      <c r="G21" s="161"/>
      <c r="H21" s="162"/>
      <c r="I21" s="160"/>
      <c r="J21" s="161"/>
      <c r="K21" s="162"/>
      <c r="L21" s="160"/>
      <c r="M21" s="161"/>
      <c r="N21" s="162"/>
      <c r="O21" s="160"/>
      <c r="P21" s="158"/>
      <c r="Q21" s="159"/>
      <c r="R21" s="160"/>
      <c r="S21" s="161"/>
      <c r="T21" s="162"/>
      <c r="U21" s="160"/>
      <c r="V21" s="161"/>
      <c r="W21" s="162"/>
      <c r="X21" s="160"/>
      <c r="Y21" s="161"/>
      <c r="Z21" s="162"/>
      <c r="AA21" s="160"/>
      <c r="AB21" s="158"/>
      <c r="AC21" s="159"/>
      <c r="AD21" s="160"/>
      <c r="AE21" s="161"/>
      <c r="AF21" s="162"/>
      <c r="AG21" s="160"/>
      <c r="AH21" s="161"/>
      <c r="AI21" s="162"/>
      <c r="AJ21" s="160"/>
      <c r="AK21" s="161"/>
      <c r="AL21" s="162"/>
      <c r="AM21" s="160"/>
      <c r="AN21" s="158"/>
      <c r="AO21" s="159"/>
      <c r="AP21" s="160"/>
      <c r="AQ21" s="161"/>
      <c r="AR21" s="162"/>
      <c r="AS21" s="160"/>
      <c r="AT21" s="161"/>
      <c r="AU21" s="162"/>
      <c r="AV21" s="160"/>
      <c r="AW21" s="161"/>
      <c r="AX21" s="162"/>
      <c r="AY21" s="160"/>
    </row>
    <row r="22" spans="1:51" x14ac:dyDescent="0.2">
      <c r="A22" s="28"/>
      <c r="B22" s="29" t="s">
        <v>21</v>
      </c>
      <c r="C22" s="30"/>
      <c r="D22" s="31"/>
      <c r="E22" s="32"/>
      <c r="F22" s="33">
        <f t="shared" si="0"/>
        <v>0</v>
      </c>
      <c r="G22" s="34"/>
      <c r="H22" s="35"/>
      <c r="I22" s="33">
        <f t="shared" si="1"/>
        <v>0</v>
      </c>
      <c r="J22" s="34"/>
      <c r="K22" s="35"/>
      <c r="L22" s="33">
        <f t="shared" si="2"/>
        <v>0</v>
      </c>
      <c r="M22" s="34"/>
      <c r="N22" s="35"/>
      <c r="O22" s="33">
        <f t="shared" si="3"/>
        <v>0</v>
      </c>
      <c r="P22" s="31"/>
      <c r="Q22" s="32"/>
      <c r="R22" s="33">
        <f t="shared" si="4"/>
        <v>0</v>
      </c>
      <c r="S22" s="34"/>
      <c r="T22" s="35"/>
      <c r="U22" s="33">
        <f t="shared" si="5"/>
        <v>0</v>
      </c>
      <c r="V22" s="34"/>
      <c r="W22" s="35"/>
      <c r="X22" s="33">
        <f t="shared" si="6"/>
        <v>0</v>
      </c>
      <c r="Y22" s="34"/>
      <c r="Z22" s="35"/>
      <c r="AA22" s="33">
        <f t="shared" si="7"/>
        <v>0</v>
      </c>
      <c r="AB22" s="31"/>
      <c r="AC22" s="32"/>
      <c r="AD22" s="33">
        <f t="shared" si="8"/>
        <v>0</v>
      </c>
      <c r="AE22" s="34"/>
      <c r="AF22" s="35"/>
      <c r="AG22" s="33">
        <f t="shared" si="9"/>
        <v>0</v>
      </c>
      <c r="AH22" s="34"/>
      <c r="AI22" s="35"/>
      <c r="AJ22" s="33">
        <f t="shared" si="10"/>
        <v>0</v>
      </c>
      <c r="AK22" s="34"/>
      <c r="AL22" s="35"/>
      <c r="AM22" s="33">
        <f t="shared" si="11"/>
        <v>0</v>
      </c>
      <c r="AN22" s="31"/>
      <c r="AO22" s="32"/>
      <c r="AP22" s="33">
        <f t="shared" si="12"/>
        <v>0</v>
      </c>
      <c r="AQ22" s="34"/>
      <c r="AR22" s="35"/>
      <c r="AS22" s="33">
        <f t="shared" si="13"/>
        <v>0</v>
      </c>
      <c r="AT22" s="34"/>
      <c r="AU22" s="35"/>
      <c r="AV22" s="33">
        <f t="shared" si="14"/>
        <v>0</v>
      </c>
      <c r="AW22" s="34"/>
      <c r="AX22" s="35"/>
      <c r="AY22" s="33">
        <f t="shared" si="15"/>
        <v>0</v>
      </c>
    </row>
    <row r="23" spans="1:51" x14ac:dyDescent="0.2">
      <c r="A23" s="28"/>
      <c r="B23" s="29" t="s">
        <v>22</v>
      </c>
      <c r="C23" s="30"/>
      <c r="D23" s="31"/>
      <c r="E23" s="32"/>
      <c r="F23" s="33">
        <f t="shared" si="0"/>
        <v>0</v>
      </c>
      <c r="G23" s="34"/>
      <c r="H23" s="35"/>
      <c r="I23" s="33">
        <f t="shared" si="1"/>
        <v>0</v>
      </c>
      <c r="J23" s="34"/>
      <c r="K23" s="35"/>
      <c r="L23" s="33">
        <f t="shared" si="2"/>
        <v>0</v>
      </c>
      <c r="M23" s="34"/>
      <c r="N23" s="35"/>
      <c r="O23" s="33">
        <f t="shared" si="3"/>
        <v>0</v>
      </c>
      <c r="P23" s="31"/>
      <c r="Q23" s="32"/>
      <c r="R23" s="33">
        <f t="shared" si="4"/>
        <v>0</v>
      </c>
      <c r="S23" s="34"/>
      <c r="T23" s="35"/>
      <c r="U23" s="33">
        <f t="shared" si="5"/>
        <v>0</v>
      </c>
      <c r="V23" s="34"/>
      <c r="W23" s="35"/>
      <c r="X23" s="33">
        <f t="shared" si="6"/>
        <v>0</v>
      </c>
      <c r="Y23" s="34"/>
      <c r="Z23" s="35"/>
      <c r="AA23" s="33">
        <f t="shared" si="7"/>
        <v>0</v>
      </c>
      <c r="AB23" s="31"/>
      <c r="AC23" s="32"/>
      <c r="AD23" s="33">
        <f t="shared" si="8"/>
        <v>0</v>
      </c>
      <c r="AE23" s="34"/>
      <c r="AF23" s="35"/>
      <c r="AG23" s="33">
        <f t="shared" si="9"/>
        <v>0</v>
      </c>
      <c r="AH23" s="34"/>
      <c r="AI23" s="35"/>
      <c r="AJ23" s="33">
        <f t="shared" si="10"/>
        <v>0</v>
      </c>
      <c r="AK23" s="34"/>
      <c r="AL23" s="35"/>
      <c r="AM23" s="33">
        <f t="shared" si="11"/>
        <v>0</v>
      </c>
      <c r="AN23" s="31"/>
      <c r="AO23" s="32"/>
      <c r="AP23" s="33">
        <f t="shared" si="12"/>
        <v>0</v>
      </c>
      <c r="AQ23" s="34"/>
      <c r="AR23" s="35"/>
      <c r="AS23" s="33">
        <f t="shared" si="13"/>
        <v>0</v>
      </c>
      <c r="AT23" s="34"/>
      <c r="AU23" s="35"/>
      <c r="AV23" s="33">
        <f t="shared" si="14"/>
        <v>0</v>
      </c>
      <c r="AW23" s="34"/>
      <c r="AX23" s="35"/>
      <c r="AY23" s="33">
        <f t="shared" si="15"/>
        <v>0</v>
      </c>
    </row>
    <row r="24" spans="1:51" x14ac:dyDescent="0.2">
      <c r="A24" s="28"/>
      <c r="B24" s="29" t="s">
        <v>23</v>
      </c>
      <c r="C24" s="30"/>
      <c r="D24" s="31"/>
      <c r="E24" s="32"/>
      <c r="F24" s="33">
        <f t="shared" si="0"/>
        <v>0</v>
      </c>
      <c r="G24" s="34"/>
      <c r="H24" s="35"/>
      <c r="I24" s="33">
        <f t="shared" si="1"/>
        <v>0</v>
      </c>
      <c r="J24" s="34"/>
      <c r="K24" s="35"/>
      <c r="L24" s="33">
        <f t="shared" si="2"/>
        <v>0</v>
      </c>
      <c r="M24" s="34"/>
      <c r="N24" s="35"/>
      <c r="O24" s="33">
        <f t="shared" si="3"/>
        <v>0</v>
      </c>
      <c r="P24" s="31"/>
      <c r="Q24" s="32"/>
      <c r="R24" s="33">
        <f t="shared" si="4"/>
        <v>0</v>
      </c>
      <c r="S24" s="34"/>
      <c r="T24" s="35"/>
      <c r="U24" s="33">
        <f t="shared" si="5"/>
        <v>0</v>
      </c>
      <c r="V24" s="34"/>
      <c r="W24" s="35"/>
      <c r="X24" s="33">
        <f t="shared" si="6"/>
        <v>0</v>
      </c>
      <c r="Y24" s="34"/>
      <c r="Z24" s="35"/>
      <c r="AA24" s="33">
        <f t="shared" si="7"/>
        <v>0</v>
      </c>
      <c r="AB24" s="31"/>
      <c r="AC24" s="32"/>
      <c r="AD24" s="33">
        <f t="shared" si="8"/>
        <v>0</v>
      </c>
      <c r="AE24" s="34"/>
      <c r="AF24" s="35"/>
      <c r="AG24" s="33">
        <f t="shared" si="9"/>
        <v>0</v>
      </c>
      <c r="AH24" s="34"/>
      <c r="AI24" s="35"/>
      <c r="AJ24" s="33">
        <f t="shared" si="10"/>
        <v>0</v>
      </c>
      <c r="AK24" s="34"/>
      <c r="AL24" s="35"/>
      <c r="AM24" s="33">
        <f t="shared" si="11"/>
        <v>0</v>
      </c>
      <c r="AN24" s="31"/>
      <c r="AO24" s="32"/>
      <c r="AP24" s="33">
        <f t="shared" si="12"/>
        <v>0</v>
      </c>
      <c r="AQ24" s="34"/>
      <c r="AR24" s="35"/>
      <c r="AS24" s="33">
        <f t="shared" si="13"/>
        <v>0</v>
      </c>
      <c r="AT24" s="34"/>
      <c r="AU24" s="35"/>
      <c r="AV24" s="33">
        <f t="shared" si="14"/>
        <v>0</v>
      </c>
      <c r="AW24" s="34"/>
      <c r="AX24" s="35"/>
      <c r="AY24" s="33">
        <f t="shared" si="15"/>
        <v>0</v>
      </c>
    </row>
    <row r="25" spans="1:51" x14ac:dyDescent="0.2">
      <c r="A25" s="28"/>
      <c r="B25" s="29" t="s">
        <v>24</v>
      </c>
      <c r="C25" s="30"/>
      <c r="D25" s="31"/>
      <c r="E25" s="32"/>
      <c r="F25" s="33">
        <f t="shared" si="0"/>
        <v>0</v>
      </c>
      <c r="G25" s="34"/>
      <c r="H25" s="35"/>
      <c r="I25" s="33">
        <f t="shared" si="1"/>
        <v>0</v>
      </c>
      <c r="J25" s="34"/>
      <c r="K25" s="35"/>
      <c r="L25" s="33">
        <f t="shared" si="2"/>
        <v>0</v>
      </c>
      <c r="M25" s="34"/>
      <c r="N25" s="35"/>
      <c r="O25" s="33">
        <f t="shared" si="3"/>
        <v>0</v>
      </c>
      <c r="P25" s="31"/>
      <c r="Q25" s="32"/>
      <c r="R25" s="33">
        <f t="shared" si="4"/>
        <v>0</v>
      </c>
      <c r="S25" s="34"/>
      <c r="T25" s="35"/>
      <c r="U25" s="33">
        <f t="shared" si="5"/>
        <v>0</v>
      </c>
      <c r="V25" s="34"/>
      <c r="W25" s="35"/>
      <c r="X25" s="33">
        <f t="shared" si="6"/>
        <v>0</v>
      </c>
      <c r="Y25" s="34"/>
      <c r="Z25" s="35"/>
      <c r="AA25" s="33">
        <f t="shared" si="7"/>
        <v>0</v>
      </c>
      <c r="AB25" s="31"/>
      <c r="AC25" s="32"/>
      <c r="AD25" s="33">
        <f t="shared" si="8"/>
        <v>0</v>
      </c>
      <c r="AE25" s="34"/>
      <c r="AF25" s="35"/>
      <c r="AG25" s="33">
        <f t="shared" si="9"/>
        <v>0</v>
      </c>
      <c r="AH25" s="34"/>
      <c r="AI25" s="35"/>
      <c r="AJ25" s="33">
        <f t="shared" si="10"/>
        <v>0</v>
      </c>
      <c r="AK25" s="34"/>
      <c r="AL25" s="35"/>
      <c r="AM25" s="33">
        <f t="shared" si="11"/>
        <v>0</v>
      </c>
      <c r="AN25" s="31"/>
      <c r="AO25" s="32"/>
      <c r="AP25" s="33">
        <f t="shared" si="12"/>
        <v>0</v>
      </c>
      <c r="AQ25" s="34"/>
      <c r="AR25" s="35"/>
      <c r="AS25" s="33">
        <f t="shared" si="13"/>
        <v>0</v>
      </c>
      <c r="AT25" s="34"/>
      <c r="AU25" s="35"/>
      <c r="AV25" s="33">
        <f t="shared" si="14"/>
        <v>0</v>
      </c>
      <c r="AW25" s="34"/>
      <c r="AX25" s="35"/>
      <c r="AY25" s="33">
        <f t="shared" si="15"/>
        <v>0</v>
      </c>
    </row>
    <row r="26" spans="1:51" x14ac:dyDescent="0.2">
      <c r="A26" s="28"/>
      <c r="B26" s="29" t="s">
        <v>25</v>
      </c>
      <c r="C26" s="30"/>
      <c r="D26" s="31"/>
      <c r="E26" s="32"/>
      <c r="F26" s="33">
        <f t="shared" si="0"/>
        <v>0</v>
      </c>
      <c r="G26" s="34"/>
      <c r="H26" s="35"/>
      <c r="I26" s="33">
        <f t="shared" si="1"/>
        <v>0</v>
      </c>
      <c r="J26" s="34"/>
      <c r="K26" s="35"/>
      <c r="L26" s="33">
        <f t="shared" si="2"/>
        <v>0</v>
      </c>
      <c r="M26" s="34"/>
      <c r="N26" s="35"/>
      <c r="O26" s="33">
        <f t="shared" si="3"/>
        <v>0</v>
      </c>
      <c r="P26" s="31"/>
      <c r="Q26" s="32"/>
      <c r="R26" s="33">
        <f t="shared" si="4"/>
        <v>0</v>
      </c>
      <c r="S26" s="34"/>
      <c r="T26" s="35"/>
      <c r="U26" s="33">
        <f t="shared" si="5"/>
        <v>0</v>
      </c>
      <c r="V26" s="34"/>
      <c r="W26" s="35"/>
      <c r="X26" s="33">
        <f t="shared" si="6"/>
        <v>0</v>
      </c>
      <c r="Y26" s="34"/>
      <c r="Z26" s="35"/>
      <c r="AA26" s="33">
        <f t="shared" si="7"/>
        <v>0</v>
      </c>
      <c r="AB26" s="31"/>
      <c r="AC26" s="32"/>
      <c r="AD26" s="33">
        <f t="shared" si="8"/>
        <v>0</v>
      </c>
      <c r="AE26" s="34"/>
      <c r="AF26" s="35"/>
      <c r="AG26" s="33">
        <f t="shared" si="9"/>
        <v>0</v>
      </c>
      <c r="AH26" s="34"/>
      <c r="AI26" s="35"/>
      <c r="AJ26" s="33">
        <f t="shared" si="10"/>
        <v>0</v>
      </c>
      <c r="AK26" s="34"/>
      <c r="AL26" s="35"/>
      <c r="AM26" s="33">
        <f t="shared" si="11"/>
        <v>0</v>
      </c>
      <c r="AN26" s="31"/>
      <c r="AO26" s="32"/>
      <c r="AP26" s="33">
        <f t="shared" si="12"/>
        <v>0</v>
      </c>
      <c r="AQ26" s="34"/>
      <c r="AR26" s="35"/>
      <c r="AS26" s="33">
        <f t="shared" si="13"/>
        <v>0</v>
      </c>
      <c r="AT26" s="34"/>
      <c r="AU26" s="35"/>
      <c r="AV26" s="33">
        <f t="shared" si="14"/>
        <v>0</v>
      </c>
      <c r="AW26" s="34"/>
      <c r="AX26" s="35"/>
      <c r="AY26" s="33">
        <f t="shared" si="15"/>
        <v>0</v>
      </c>
    </row>
    <row r="27" spans="1:51" x14ac:dyDescent="0.2">
      <c r="D27" s="37"/>
      <c r="E27" s="38"/>
      <c r="F27" s="39"/>
      <c r="G27" s="40"/>
      <c r="H27" s="41"/>
      <c r="I27" s="39"/>
      <c r="J27" s="40"/>
      <c r="K27" s="41"/>
      <c r="L27" s="39"/>
      <c r="M27" s="40"/>
      <c r="N27" s="41"/>
      <c r="O27" s="39"/>
      <c r="P27" s="37"/>
      <c r="Q27" s="38"/>
      <c r="R27" s="39"/>
      <c r="S27" s="40"/>
      <c r="T27" s="41"/>
      <c r="U27" s="39"/>
      <c r="V27" s="40"/>
      <c r="W27" s="41"/>
      <c r="X27" s="39"/>
      <c r="Y27" s="40"/>
      <c r="Z27" s="41"/>
      <c r="AA27" s="39"/>
      <c r="AB27" s="37"/>
      <c r="AC27" s="38"/>
      <c r="AD27" s="39"/>
      <c r="AE27" s="40"/>
      <c r="AF27" s="41"/>
      <c r="AG27" s="39"/>
      <c r="AH27" s="40"/>
      <c r="AI27" s="41"/>
      <c r="AJ27" s="39"/>
      <c r="AK27" s="40"/>
      <c r="AL27" s="41"/>
      <c r="AM27" s="39"/>
      <c r="AN27" s="37"/>
      <c r="AO27" s="38"/>
      <c r="AP27" s="39"/>
      <c r="AQ27" s="40"/>
      <c r="AR27" s="41"/>
      <c r="AS27" s="39"/>
      <c r="AT27" s="40"/>
      <c r="AU27" s="41"/>
      <c r="AV27" s="39"/>
      <c r="AW27" s="40"/>
      <c r="AX27" s="41"/>
      <c r="AY27" s="39"/>
    </row>
    <row r="28" spans="1:51" s="27" customFormat="1" x14ac:dyDescent="0.2">
      <c r="A28" s="174" t="s">
        <v>53</v>
      </c>
      <c r="B28" s="175"/>
      <c r="C28" s="157"/>
      <c r="D28" s="158"/>
      <c r="E28" s="159"/>
      <c r="F28" s="160"/>
      <c r="G28" s="161"/>
      <c r="H28" s="162"/>
      <c r="I28" s="160"/>
      <c r="J28" s="161"/>
      <c r="K28" s="162"/>
      <c r="L28" s="160"/>
      <c r="M28" s="161"/>
      <c r="N28" s="162"/>
      <c r="O28" s="160"/>
      <c r="P28" s="158"/>
      <c r="Q28" s="159"/>
      <c r="R28" s="160"/>
      <c r="S28" s="161"/>
      <c r="T28" s="162"/>
      <c r="U28" s="160"/>
      <c r="V28" s="161"/>
      <c r="W28" s="162"/>
      <c r="X28" s="160"/>
      <c r="Y28" s="161"/>
      <c r="Z28" s="162"/>
      <c r="AA28" s="160"/>
      <c r="AB28" s="158"/>
      <c r="AC28" s="159"/>
      <c r="AD28" s="160"/>
      <c r="AE28" s="161"/>
      <c r="AF28" s="162"/>
      <c r="AG28" s="160"/>
      <c r="AH28" s="161"/>
      <c r="AI28" s="162"/>
      <c r="AJ28" s="160"/>
      <c r="AK28" s="161"/>
      <c r="AL28" s="162"/>
      <c r="AM28" s="160"/>
      <c r="AN28" s="158"/>
      <c r="AO28" s="159"/>
      <c r="AP28" s="160"/>
      <c r="AQ28" s="161"/>
      <c r="AR28" s="162"/>
      <c r="AS28" s="160"/>
      <c r="AT28" s="161"/>
      <c r="AU28" s="162"/>
      <c r="AV28" s="160"/>
      <c r="AW28" s="161"/>
      <c r="AX28" s="162"/>
      <c r="AY28" s="160"/>
    </row>
    <row r="29" spans="1:51" x14ac:dyDescent="0.2">
      <c r="A29" s="28"/>
      <c r="B29" s="29" t="s">
        <v>21</v>
      </c>
      <c r="C29" s="30"/>
      <c r="D29" s="31"/>
      <c r="E29" s="32"/>
      <c r="F29" s="33">
        <f t="shared" si="0"/>
        <v>0</v>
      </c>
      <c r="G29" s="34"/>
      <c r="H29" s="35"/>
      <c r="I29" s="33">
        <f t="shared" si="1"/>
        <v>0</v>
      </c>
      <c r="J29" s="34"/>
      <c r="K29" s="35"/>
      <c r="L29" s="33">
        <f t="shared" si="2"/>
        <v>0</v>
      </c>
      <c r="M29" s="34"/>
      <c r="N29" s="35"/>
      <c r="O29" s="33">
        <f t="shared" si="3"/>
        <v>0</v>
      </c>
      <c r="P29" s="31"/>
      <c r="Q29" s="32"/>
      <c r="R29" s="33">
        <f t="shared" si="4"/>
        <v>0</v>
      </c>
      <c r="S29" s="34"/>
      <c r="T29" s="35"/>
      <c r="U29" s="33">
        <f t="shared" si="5"/>
        <v>0</v>
      </c>
      <c r="V29" s="34"/>
      <c r="W29" s="35"/>
      <c r="X29" s="33">
        <f t="shared" si="6"/>
        <v>0</v>
      </c>
      <c r="Y29" s="34"/>
      <c r="Z29" s="35"/>
      <c r="AA29" s="33">
        <f t="shared" si="7"/>
        <v>0</v>
      </c>
      <c r="AB29" s="31"/>
      <c r="AC29" s="32"/>
      <c r="AD29" s="33">
        <f t="shared" si="8"/>
        <v>0</v>
      </c>
      <c r="AE29" s="34"/>
      <c r="AF29" s="35"/>
      <c r="AG29" s="33">
        <f t="shared" si="9"/>
        <v>0</v>
      </c>
      <c r="AH29" s="34"/>
      <c r="AI29" s="35"/>
      <c r="AJ29" s="33">
        <f t="shared" si="10"/>
        <v>0</v>
      </c>
      <c r="AK29" s="34"/>
      <c r="AL29" s="35"/>
      <c r="AM29" s="33">
        <f t="shared" si="11"/>
        <v>0</v>
      </c>
      <c r="AN29" s="31"/>
      <c r="AO29" s="32"/>
      <c r="AP29" s="33">
        <f t="shared" si="12"/>
        <v>0</v>
      </c>
      <c r="AQ29" s="34"/>
      <c r="AR29" s="35"/>
      <c r="AS29" s="33">
        <f t="shared" si="13"/>
        <v>0</v>
      </c>
      <c r="AT29" s="34"/>
      <c r="AU29" s="35"/>
      <c r="AV29" s="33">
        <f t="shared" si="14"/>
        <v>0</v>
      </c>
      <c r="AW29" s="34"/>
      <c r="AX29" s="35"/>
      <c r="AY29" s="33">
        <f t="shared" si="15"/>
        <v>0</v>
      </c>
    </row>
    <row r="30" spans="1:51" x14ac:dyDescent="0.2">
      <c r="A30" s="28"/>
      <c r="B30" s="29" t="s">
        <v>22</v>
      </c>
      <c r="C30" s="30"/>
      <c r="D30" s="31"/>
      <c r="E30" s="32"/>
      <c r="F30" s="33">
        <f t="shared" si="0"/>
        <v>0</v>
      </c>
      <c r="G30" s="34"/>
      <c r="H30" s="35"/>
      <c r="I30" s="33">
        <f t="shared" si="1"/>
        <v>0</v>
      </c>
      <c r="J30" s="34"/>
      <c r="K30" s="35"/>
      <c r="L30" s="33">
        <f t="shared" si="2"/>
        <v>0</v>
      </c>
      <c r="M30" s="34"/>
      <c r="N30" s="35"/>
      <c r="O30" s="33">
        <f t="shared" si="3"/>
        <v>0</v>
      </c>
      <c r="P30" s="31"/>
      <c r="Q30" s="32"/>
      <c r="R30" s="33">
        <f t="shared" si="4"/>
        <v>0</v>
      </c>
      <c r="S30" s="34"/>
      <c r="T30" s="35"/>
      <c r="U30" s="33">
        <f t="shared" si="5"/>
        <v>0</v>
      </c>
      <c r="V30" s="34"/>
      <c r="W30" s="35"/>
      <c r="X30" s="33">
        <f t="shared" si="6"/>
        <v>0</v>
      </c>
      <c r="Y30" s="34"/>
      <c r="Z30" s="35"/>
      <c r="AA30" s="33">
        <f t="shared" si="7"/>
        <v>0</v>
      </c>
      <c r="AB30" s="31"/>
      <c r="AC30" s="32"/>
      <c r="AD30" s="33">
        <f t="shared" si="8"/>
        <v>0</v>
      </c>
      <c r="AE30" s="34"/>
      <c r="AF30" s="35"/>
      <c r="AG30" s="33">
        <f t="shared" si="9"/>
        <v>0</v>
      </c>
      <c r="AH30" s="34"/>
      <c r="AI30" s="35"/>
      <c r="AJ30" s="33">
        <f t="shared" si="10"/>
        <v>0</v>
      </c>
      <c r="AK30" s="34"/>
      <c r="AL30" s="35"/>
      <c r="AM30" s="33">
        <f t="shared" si="11"/>
        <v>0</v>
      </c>
      <c r="AN30" s="31"/>
      <c r="AO30" s="32"/>
      <c r="AP30" s="33">
        <f t="shared" si="12"/>
        <v>0</v>
      </c>
      <c r="AQ30" s="34"/>
      <c r="AR30" s="35"/>
      <c r="AS30" s="33">
        <f t="shared" si="13"/>
        <v>0</v>
      </c>
      <c r="AT30" s="34"/>
      <c r="AU30" s="35"/>
      <c r="AV30" s="33">
        <f t="shared" si="14"/>
        <v>0</v>
      </c>
      <c r="AW30" s="34"/>
      <c r="AX30" s="35"/>
      <c r="AY30" s="33">
        <f t="shared" si="15"/>
        <v>0</v>
      </c>
    </row>
    <row r="31" spans="1:51" x14ac:dyDescent="0.2">
      <c r="A31" s="28"/>
      <c r="B31" s="29" t="s">
        <v>23</v>
      </c>
      <c r="C31" s="30"/>
      <c r="D31" s="31"/>
      <c r="E31" s="32"/>
      <c r="F31" s="33">
        <f t="shared" si="0"/>
        <v>0</v>
      </c>
      <c r="G31" s="34"/>
      <c r="H31" s="35"/>
      <c r="I31" s="33">
        <f t="shared" si="1"/>
        <v>0</v>
      </c>
      <c r="J31" s="34"/>
      <c r="K31" s="35"/>
      <c r="L31" s="33">
        <f t="shared" si="2"/>
        <v>0</v>
      </c>
      <c r="M31" s="34"/>
      <c r="N31" s="35"/>
      <c r="O31" s="33">
        <f t="shared" si="3"/>
        <v>0</v>
      </c>
      <c r="P31" s="31"/>
      <c r="Q31" s="32"/>
      <c r="R31" s="33">
        <f t="shared" si="4"/>
        <v>0</v>
      </c>
      <c r="S31" s="34"/>
      <c r="T31" s="35"/>
      <c r="U31" s="33">
        <f t="shared" si="5"/>
        <v>0</v>
      </c>
      <c r="V31" s="34"/>
      <c r="W31" s="35"/>
      <c r="X31" s="33">
        <f t="shared" si="6"/>
        <v>0</v>
      </c>
      <c r="Y31" s="34"/>
      <c r="Z31" s="35"/>
      <c r="AA31" s="33">
        <f t="shared" si="7"/>
        <v>0</v>
      </c>
      <c r="AB31" s="31"/>
      <c r="AC31" s="32"/>
      <c r="AD31" s="33">
        <f t="shared" si="8"/>
        <v>0</v>
      </c>
      <c r="AE31" s="34"/>
      <c r="AF31" s="35"/>
      <c r="AG31" s="33">
        <f t="shared" si="9"/>
        <v>0</v>
      </c>
      <c r="AH31" s="34"/>
      <c r="AI31" s="35"/>
      <c r="AJ31" s="33">
        <f t="shared" si="10"/>
        <v>0</v>
      </c>
      <c r="AK31" s="34"/>
      <c r="AL31" s="35"/>
      <c r="AM31" s="33">
        <f t="shared" si="11"/>
        <v>0</v>
      </c>
      <c r="AN31" s="31"/>
      <c r="AO31" s="32"/>
      <c r="AP31" s="33">
        <f t="shared" si="12"/>
        <v>0</v>
      </c>
      <c r="AQ31" s="34"/>
      <c r="AR31" s="35"/>
      <c r="AS31" s="33">
        <f t="shared" si="13"/>
        <v>0</v>
      </c>
      <c r="AT31" s="34"/>
      <c r="AU31" s="35"/>
      <c r="AV31" s="33">
        <f t="shared" si="14"/>
        <v>0</v>
      </c>
      <c r="AW31" s="34"/>
      <c r="AX31" s="35"/>
      <c r="AY31" s="33">
        <f t="shared" si="15"/>
        <v>0</v>
      </c>
    </row>
    <row r="32" spans="1:51" x14ac:dyDescent="0.2">
      <c r="A32" s="28"/>
      <c r="B32" s="29" t="s">
        <v>24</v>
      </c>
      <c r="C32" s="30"/>
      <c r="D32" s="31"/>
      <c r="E32" s="32"/>
      <c r="F32" s="33">
        <f t="shared" si="0"/>
        <v>0</v>
      </c>
      <c r="G32" s="34"/>
      <c r="H32" s="35"/>
      <c r="I32" s="33">
        <f t="shared" si="1"/>
        <v>0</v>
      </c>
      <c r="J32" s="34"/>
      <c r="K32" s="35"/>
      <c r="L32" s="33">
        <f t="shared" si="2"/>
        <v>0</v>
      </c>
      <c r="M32" s="34"/>
      <c r="N32" s="35"/>
      <c r="O32" s="33">
        <f t="shared" si="3"/>
        <v>0</v>
      </c>
      <c r="P32" s="31"/>
      <c r="Q32" s="32"/>
      <c r="R32" s="33">
        <f t="shared" si="4"/>
        <v>0</v>
      </c>
      <c r="S32" s="34"/>
      <c r="T32" s="35"/>
      <c r="U32" s="33">
        <f t="shared" si="5"/>
        <v>0</v>
      </c>
      <c r="V32" s="34"/>
      <c r="W32" s="35"/>
      <c r="X32" s="33">
        <f t="shared" si="6"/>
        <v>0</v>
      </c>
      <c r="Y32" s="34"/>
      <c r="Z32" s="35"/>
      <c r="AA32" s="33">
        <f t="shared" si="7"/>
        <v>0</v>
      </c>
      <c r="AB32" s="31"/>
      <c r="AC32" s="32"/>
      <c r="AD32" s="33">
        <f t="shared" si="8"/>
        <v>0</v>
      </c>
      <c r="AE32" s="34"/>
      <c r="AF32" s="35"/>
      <c r="AG32" s="33">
        <f t="shared" si="9"/>
        <v>0</v>
      </c>
      <c r="AH32" s="34"/>
      <c r="AI32" s="35"/>
      <c r="AJ32" s="33">
        <f t="shared" si="10"/>
        <v>0</v>
      </c>
      <c r="AK32" s="34"/>
      <c r="AL32" s="35"/>
      <c r="AM32" s="33">
        <f t="shared" si="11"/>
        <v>0</v>
      </c>
      <c r="AN32" s="31"/>
      <c r="AO32" s="32"/>
      <c r="AP32" s="33">
        <f t="shared" si="12"/>
        <v>0</v>
      </c>
      <c r="AQ32" s="34"/>
      <c r="AR32" s="35"/>
      <c r="AS32" s="33">
        <f t="shared" si="13"/>
        <v>0</v>
      </c>
      <c r="AT32" s="34"/>
      <c r="AU32" s="35"/>
      <c r="AV32" s="33">
        <f t="shared" si="14"/>
        <v>0</v>
      </c>
      <c r="AW32" s="34"/>
      <c r="AX32" s="35"/>
      <c r="AY32" s="33">
        <f t="shared" si="15"/>
        <v>0</v>
      </c>
    </row>
    <row r="33" spans="1:51" x14ac:dyDescent="0.2">
      <c r="A33" s="28"/>
      <c r="B33" s="29" t="s">
        <v>25</v>
      </c>
      <c r="C33" s="30"/>
      <c r="D33" s="31"/>
      <c r="E33" s="32"/>
      <c r="F33" s="33">
        <f t="shared" si="0"/>
        <v>0</v>
      </c>
      <c r="G33" s="34"/>
      <c r="H33" s="35"/>
      <c r="I33" s="33">
        <f t="shared" si="1"/>
        <v>0</v>
      </c>
      <c r="J33" s="34"/>
      <c r="K33" s="35"/>
      <c r="L33" s="33">
        <f t="shared" si="2"/>
        <v>0</v>
      </c>
      <c r="M33" s="34"/>
      <c r="N33" s="35"/>
      <c r="O33" s="33">
        <f t="shared" si="3"/>
        <v>0</v>
      </c>
      <c r="P33" s="31"/>
      <c r="Q33" s="32"/>
      <c r="R33" s="33">
        <f t="shared" si="4"/>
        <v>0</v>
      </c>
      <c r="S33" s="34"/>
      <c r="T33" s="35"/>
      <c r="U33" s="33">
        <f t="shared" si="5"/>
        <v>0</v>
      </c>
      <c r="V33" s="34"/>
      <c r="W33" s="35"/>
      <c r="X33" s="33">
        <f t="shared" si="6"/>
        <v>0</v>
      </c>
      <c r="Y33" s="34"/>
      <c r="Z33" s="35"/>
      <c r="AA33" s="33">
        <f t="shared" si="7"/>
        <v>0</v>
      </c>
      <c r="AB33" s="31"/>
      <c r="AC33" s="32"/>
      <c r="AD33" s="33">
        <f t="shared" si="8"/>
        <v>0</v>
      </c>
      <c r="AE33" s="34"/>
      <c r="AF33" s="35"/>
      <c r="AG33" s="33">
        <f t="shared" si="9"/>
        <v>0</v>
      </c>
      <c r="AH33" s="34"/>
      <c r="AI33" s="35"/>
      <c r="AJ33" s="33">
        <f t="shared" si="10"/>
        <v>0</v>
      </c>
      <c r="AK33" s="34"/>
      <c r="AL33" s="35"/>
      <c r="AM33" s="33">
        <f t="shared" si="11"/>
        <v>0</v>
      </c>
      <c r="AN33" s="31"/>
      <c r="AO33" s="32"/>
      <c r="AP33" s="33">
        <f t="shared" si="12"/>
        <v>0</v>
      </c>
      <c r="AQ33" s="34"/>
      <c r="AR33" s="35"/>
      <c r="AS33" s="33">
        <f t="shared" si="13"/>
        <v>0</v>
      </c>
      <c r="AT33" s="34"/>
      <c r="AU33" s="35"/>
      <c r="AV33" s="33">
        <f t="shared" si="14"/>
        <v>0</v>
      </c>
      <c r="AW33" s="34"/>
      <c r="AX33" s="35"/>
      <c r="AY33" s="33">
        <f t="shared" si="15"/>
        <v>0</v>
      </c>
    </row>
    <row r="34" spans="1:51" x14ac:dyDescent="0.2">
      <c r="D34" s="37"/>
      <c r="E34" s="38"/>
      <c r="F34" s="39"/>
      <c r="G34" s="40"/>
      <c r="H34" s="41"/>
      <c r="I34" s="39"/>
      <c r="J34" s="40"/>
      <c r="K34" s="41"/>
      <c r="L34" s="39"/>
      <c r="M34" s="40"/>
      <c r="N34" s="41"/>
      <c r="O34" s="39"/>
      <c r="P34" s="37"/>
      <c r="Q34" s="38"/>
      <c r="R34" s="39"/>
      <c r="S34" s="40"/>
      <c r="T34" s="41"/>
      <c r="U34" s="39"/>
      <c r="V34" s="40"/>
      <c r="W34" s="41"/>
      <c r="X34" s="39"/>
      <c r="Y34" s="40"/>
      <c r="Z34" s="41"/>
      <c r="AA34" s="39"/>
      <c r="AB34" s="37"/>
      <c r="AC34" s="38"/>
      <c r="AD34" s="39"/>
      <c r="AE34" s="40"/>
      <c r="AF34" s="41"/>
      <c r="AG34" s="39"/>
      <c r="AH34" s="40"/>
      <c r="AI34" s="41"/>
      <c r="AJ34" s="39"/>
      <c r="AK34" s="40"/>
      <c r="AL34" s="41"/>
      <c r="AM34" s="39"/>
      <c r="AN34" s="37"/>
      <c r="AO34" s="38"/>
      <c r="AP34" s="39"/>
      <c r="AQ34" s="40"/>
      <c r="AR34" s="41"/>
      <c r="AS34" s="39"/>
      <c r="AT34" s="40"/>
      <c r="AU34" s="41"/>
      <c r="AV34" s="39"/>
      <c r="AW34" s="40"/>
      <c r="AX34" s="41"/>
      <c r="AY34" s="39"/>
    </row>
    <row r="35" spans="1:51" s="27" customFormat="1" x14ac:dyDescent="0.2">
      <c r="A35" s="174" t="s">
        <v>54</v>
      </c>
      <c r="B35" s="175"/>
      <c r="C35" s="157"/>
      <c r="D35" s="158"/>
      <c r="E35" s="159"/>
      <c r="F35" s="160"/>
      <c r="G35" s="161"/>
      <c r="H35" s="162"/>
      <c r="I35" s="160"/>
      <c r="J35" s="161"/>
      <c r="K35" s="162"/>
      <c r="L35" s="160"/>
      <c r="M35" s="161"/>
      <c r="N35" s="162"/>
      <c r="O35" s="160"/>
      <c r="P35" s="158"/>
      <c r="Q35" s="159"/>
      <c r="R35" s="160"/>
      <c r="S35" s="161"/>
      <c r="T35" s="162"/>
      <c r="U35" s="160"/>
      <c r="V35" s="161"/>
      <c r="W35" s="162"/>
      <c r="X35" s="160"/>
      <c r="Y35" s="161"/>
      <c r="Z35" s="162"/>
      <c r="AA35" s="160"/>
      <c r="AB35" s="158"/>
      <c r="AC35" s="159"/>
      <c r="AD35" s="160"/>
      <c r="AE35" s="161"/>
      <c r="AF35" s="162"/>
      <c r="AG35" s="160"/>
      <c r="AH35" s="161"/>
      <c r="AI35" s="162"/>
      <c r="AJ35" s="160"/>
      <c r="AK35" s="161"/>
      <c r="AL35" s="162"/>
      <c r="AM35" s="160"/>
      <c r="AN35" s="158"/>
      <c r="AO35" s="159"/>
      <c r="AP35" s="160"/>
      <c r="AQ35" s="161"/>
      <c r="AR35" s="162"/>
      <c r="AS35" s="160"/>
      <c r="AT35" s="161"/>
      <c r="AU35" s="162"/>
      <c r="AV35" s="160"/>
      <c r="AW35" s="161"/>
      <c r="AX35" s="162"/>
      <c r="AY35" s="160"/>
    </row>
    <row r="36" spans="1:51" x14ac:dyDescent="0.2">
      <c r="A36" s="28"/>
      <c r="B36" s="29" t="s">
        <v>21</v>
      </c>
      <c r="C36" s="30"/>
      <c r="D36" s="31"/>
      <c r="E36" s="32"/>
      <c r="F36" s="33">
        <f t="shared" si="0"/>
        <v>0</v>
      </c>
      <c r="G36" s="34"/>
      <c r="H36" s="35"/>
      <c r="I36" s="33">
        <f t="shared" si="1"/>
        <v>0</v>
      </c>
      <c r="J36" s="34"/>
      <c r="K36" s="35"/>
      <c r="L36" s="33">
        <f t="shared" si="2"/>
        <v>0</v>
      </c>
      <c r="M36" s="34"/>
      <c r="N36" s="35"/>
      <c r="O36" s="33">
        <f t="shared" si="3"/>
        <v>0</v>
      </c>
      <c r="P36" s="31"/>
      <c r="Q36" s="32"/>
      <c r="R36" s="33">
        <f t="shared" si="4"/>
        <v>0</v>
      </c>
      <c r="S36" s="34"/>
      <c r="T36" s="35"/>
      <c r="U36" s="33">
        <f t="shared" si="5"/>
        <v>0</v>
      </c>
      <c r="V36" s="34"/>
      <c r="W36" s="35"/>
      <c r="X36" s="33">
        <f t="shared" si="6"/>
        <v>0</v>
      </c>
      <c r="Y36" s="34"/>
      <c r="Z36" s="35"/>
      <c r="AA36" s="33">
        <f t="shared" si="7"/>
        <v>0</v>
      </c>
      <c r="AB36" s="31"/>
      <c r="AC36" s="32"/>
      <c r="AD36" s="33">
        <f t="shared" si="8"/>
        <v>0</v>
      </c>
      <c r="AE36" s="34"/>
      <c r="AF36" s="35"/>
      <c r="AG36" s="33">
        <f t="shared" si="9"/>
        <v>0</v>
      </c>
      <c r="AH36" s="34"/>
      <c r="AI36" s="35"/>
      <c r="AJ36" s="33">
        <f t="shared" si="10"/>
        <v>0</v>
      </c>
      <c r="AK36" s="34"/>
      <c r="AL36" s="35"/>
      <c r="AM36" s="33">
        <f t="shared" si="11"/>
        <v>0</v>
      </c>
      <c r="AN36" s="31"/>
      <c r="AO36" s="32"/>
      <c r="AP36" s="33">
        <f t="shared" si="12"/>
        <v>0</v>
      </c>
      <c r="AQ36" s="34"/>
      <c r="AR36" s="35"/>
      <c r="AS36" s="33">
        <f t="shared" si="13"/>
        <v>0</v>
      </c>
      <c r="AT36" s="34"/>
      <c r="AU36" s="35"/>
      <c r="AV36" s="33">
        <f t="shared" si="14"/>
        <v>0</v>
      </c>
      <c r="AW36" s="34"/>
      <c r="AX36" s="35"/>
      <c r="AY36" s="33">
        <f t="shared" si="15"/>
        <v>0</v>
      </c>
    </row>
    <row r="37" spans="1:51" x14ac:dyDescent="0.2">
      <c r="A37" s="28"/>
      <c r="B37" s="29" t="s">
        <v>22</v>
      </c>
      <c r="C37" s="30"/>
      <c r="D37" s="31"/>
      <c r="E37" s="32"/>
      <c r="F37" s="33">
        <f t="shared" si="0"/>
        <v>0</v>
      </c>
      <c r="G37" s="34"/>
      <c r="H37" s="35"/>
      <c r="I37" s="33">
        <f t="shared" si="1"/>
        <v>0</v>
      </c>
      <c r="J37" s="34"/>
      <c r="K37" s="35"/>
      <c r="L37" s="33">
        <f t="shared" si="2"/>
        <v>0</v>
      </c>
      <c r="M37" s="34"/>
      <c r="N37" s="35"/>
      <c r="O37" s="33">
        <f t="shared" si="3"/>
        <v>0</v>
      </c>
      <c r="P37" s="31"/>
      <c r="Q37" s="32"/>
      <c r="R37" s="33">
        <f t="shared" si="4"/>
        <v>0</v>
      </c>
      <c r="S37" s="34"/>
      <c r="T37" s="35"/>
      <c r="U37" s="33">
        <f t="shared" si="5"/>
        <v>0</v>
      </c>
      <c r="V37" s="34"/>
      <c r="W37" s="35"/>
      <c r="X37" s="33">
        <f t="shared" si="6"/>
        <v>0</v>
      </c>
      <c r="Y37" s="34"/>
      <c r="Z37" s="35"/>
      <c r="AA37" s="33">
        <f t="shared" si="7"/>
        <v>0</v>
      </c>
      <c r="AB37" s="31"/>
      <c r="AC37" s="32"/>
      <c r="AD37" s="33">
        <f t="shared" si="8"/>
        <v>0</v>
      </c>
      <c r="AE37" s="34"/>
      <c r="AF37" s="35"/>
      <c r="AG37" s="33">
        <f t="shared" si="9"/>
        <v>0</v>
      </c>
      <c r="AH37" s="34"/>
      <c r="AI37" s="35"/>
      <c r="AJ37" s="33">
        <f t="shared" si="10"/>
        <v>0</v>
      </c>
      <c r="AK37" s="34"/>
      <c r="AL37" s="35"/>
      <c r="AM37" s="33">
        <f t="shared" si="11"/>
        <v>0</v>
      </c>
      <c r="AN37" s="31"/>
      <c r="AO37" s="32"/>
      <c r="AP37" s="33">
        <f t="shared" si="12"/>
        <v>0</v>
      </c>
      <c r="AQ37" s="34"/>
      <c r="AR37" s="35"/>
      <c r="AS37" s="33">
        <f t="shared" si="13"/>
        <v>0</v>
      </c>
      <c r="AT37" s="34"/>
      <c r="AU37" s="35"/>
      <c r="AV37" s="33">
        <f t="shared" si="14"/>
        <v>0</v>
      </c>
      <c r="AW37" s="34"/>
      <c r="AX37" s="35"/>
      <c r="AY37" s="33">
        <f t="shared" si="15"/>
        <v>0</v>
      </c>
    </row>
    <row r="38" spans="1:51" x14ac:dyDescent="0.2">
      <c r="A38" s="28"/>
      <c r="B38" s="29" t="s">
        <v>23</v>
      </c>
      <c r="C38" s="30"/>
      <c r="D38" s="31"/>
      <c r="E38" s="32"/>
      <c r="F38" s="33">
        <f t="shared" si="0"/>
        <v>0</v>
      </c>
      <c r="G38" s="34"/>
      <c r="H38" s="35"/>
      <c r="I38" s="33">
        <f t="shared" si="1"/>
        <v>0</v>
      </c>
      <c r="J38" s="34"/>
      <c r="K38" s="35"/>
      <c r="L38" s="33">
        <f t="shared" si="2"/>
        <v>0</v>
      </c>
      <c r="M38" s="34"/>
      <c r="N38" s="35"/>
      <c r="O38" s="33">
        <f t="shared" si="3"/>
        <v>0</v>
      </c>
      <c r="P38" s="31"/>
      <c r="Q38" s="32"/>
      <c r="R38" s="33">
        <f t="shared" si="4"/>
        <v>0</v>
      </c>
      <c r="S38" s="34"/>
      <c r="T38" s="35"/>
      <c r="U38" s="33">
        <f t="shared" si="5"/>
        <v>0</v>
      </c>
      <c r="V38" s="34"/>
      <c r="W38" s="35"/>
      <c r="X38" s="33">
        <f t="shared" si="6"/>
        <v>0</v>
      </c>
      <c r="Y38" s="34"/>
      <c r="Z38" s="35"/>
      <c r="AA38" s="33">
        <f t="shared" si="7"/>
        <v>0</v>
      </c>
      <c r="AB38" s="31"/>
      <c r="AC38" s="32"/>
      <c r="AD38" s="33">
        <f t="shared" si="8"/>
        <v>0</v>
      </c>
      <c r="AE38" s="34"/>
      <c r="AF38" s="35"/>
      <c r="AG38" s="33">
        <f t="shared" si="9"/>
        <v>0</v>
      </c>
      <c r="AH38" s="34"/>
      <c r="AI38" s="35"/>
      <c r="AJ38" s="33">
        <f t="shared" si="10"/>
        <v>0</v>
      </c>
      <c r="AK38" s="34"/>
      <c r="AL38" s="35"/>
      <c r="AM38" s="33">
        <f t="shared" si="11"/>
        <v>0</v>
      </c>
      <c r="AN38" s="31"/>
      <c r="AO38" s="32"/>
      <c r="AP38" s="33">
        <f t="shared" si="12"/>
        <v>0</v>
      </c>
      <c r="AQ38" s="34"/>
      <c r="AR38" s="35"/>
      <c r="AS38" s="33">
        <f t="shared" si="13"/>
        <v>0</v>
      </c>
      <c r="AT38" s="34"/>
      <c r="AU38" s="35"/>
      <c r="AV38" s="33">
        <f t="shared" si="14"/>
        <v>0</v>
      </c>
      <c r="AW38" s="34"/>
      <c r="AX38" s="35"/>
      <c r="AY38" s="33">
        <f t="shared" si="15"/>
        <v>0</v>
      </c>
    </row>
    <row r="39" spans="1:51" x14ac:dyDescent="0.2">
      <c r="A39" s="28"/>
      <c r="B39" s="29" t="s">
        <v>24</v>
      </c>
      <c r="C39" s="30"/>
      <c r="D39" s="31"/>
      <c r="E39" s="32"/>
      <c r="F39" s="33">
        <f t="shared" si="0"/>
        <v>0</v>
      </c>
      <c r="G39" s="34"/>
      <c r="H39" s="35"/>
      <c r="I39" s="33">
        <f t="shared" si="1"/>
        <v>0</v>
      </c>
      <c r="J39" s="34"/>
      <c r="K39" s="35"/>
      <c r="L39" s="33">
        <f t="shared" si="2"/>
        <v>0</v>
      </c>
      <c r="M39" s="34"/>
      <c r="N39" s="35"/>
      <c r="O39" s="33">
        <f t="shared" si="3"/>
        <v>0</v>
      </c>
      <c r="P39" s="31"/>
      <c r="Q39" s="32"/>
      <c r="R39" s="33">
        <f t="shared" si="4"/>
        <v>0</v>
      </c>
      <c r="S39" s="34"/>
      <c r="T39" s="35"/>
      <c r="U39" s="33">
        <f t="shared" si="5"/>
        <v>0</v>
      </c>
      <c r="V39" s="34"/>
      <c r="W39" s="35"/>
      <c r="X39" s="33">
        <f t="shared" si="6"/>
        <v>0</v>
      </c>
      <c r="Y39" s="34"/>
      <c r="Z39" s="35"/>
      <c r="AA39" s="33">
        <f t="shared" si="7"/>
        <v>0</v>
      </c>
      <c r="AB39" s="31"/>
      <c r="AC39" s="32"/>
      <c r="AD39" s="33">
        <f t="shared" si="8"/>
        <v>0</v>
      </c>
      <c r="AE39" s="34"/>
      <c r="AF39" s="35"/>
      <c r="AG39" s="33">
        <f t="shared" si="9"/>
        <v>0</v>
      </c>
      <c r="AH39" s="34"/>
      <c r="AI39" s="35"/>
      <c r="AJ39" s="33">
        <f t="shared" si="10"/>
        <v>0</v>
      </c>
      <c r="AK39" s="34"/>
      <c r="AL39" s="35"/>
      <c r="AM39" s="33">
        <f t="shared" si="11"/>
        <v>0</v>
      </c>
      <c r="AN39" s="31"/>
      <c r="AO39" s="32"/>
      <c r="AP39" s="33">
        <f t="shared" si="12"/>
        <v>0</v>
      </c>
      <c r="AQ39" s="34"/>
      <c r="AR39" s="35"/>
      <c r="AS39" s="33">
        <f t="shared" si="13"/>
        <v>0</v>
      </c>
      <c r="AT39" s="34"/>
      <c r="AU39" s="35"/>
      <c r="AV39" s="33">
        <f t="shared" si="14"/>
        <v>0</v>
      </c>
      <c r="AW39" s="34"/>
      <c r="AX39" s="35"/>
      <c r="AY39" s="33">
        <f t="shared" si="15"/>
        <v>0</v>
      </c>
    </row>
    <row r="40" spans="1:51" x14ac:dyDescent="0.2">
      <c r="A40" s="28"/>
      <c r="B40" s="29" t="s">
        <v>25</v>
      </c>
      <c r="C40" s="30"/>
      <c r="D40" s="31"/>
      <c r="E40" s="32"/>
      <c r="F40" s="33">
        <f t="shared" si="0"/>
        <v>0</v>
      </c>
      <c r="G40" s="34"/>
      <c r="H40" s="35"/>
      <c r="I40" s="33">
        <f t="shared" si="1"/>
        <v>0</v>
      </c>
      <c r="J40" s="34"/>
      <c r="K40" s="35"/>
      <c r="L40" s="33">
        <f t="shared" si="2"/>
        <v>0</v>
      </c>
      <c r="M40" s="34"/>
      <c r="N40" s="35"/>
      <c r="O40" s="33">
        <f t="shared" si="3"/>
        <v>0</v>
      </c>
      <c r="P40" s="31"/>
      <c r="Q40" s="32"/>
      <c r="R40" s="33">
        <f t="shared" si="4"/>
        <v>0</v>
      </c>
      <c r="S40" s="34"/>
      <c r="T40" s="35"/>
      <c r="U40" s="33">
        <f t="shared" si="5"/>
        <v>0</v>
      </c>
      <c r="V40" s="34"/>
      <c r="W40" s="35"/>
      <c r="X40" s="33">
        <f t="shared" si="6"/>
        <v>0</v>
      </c>
      <c r="Y40" s="34"/>
      <c r="Z40" s="35"/>
      <c r="AA40" s="33">
        <f t="shared" si="7"/>
        <v>0</v>
      </c>
      <c r="AB40" s="31"/>
      <c r="AC40" s="32"/>
      <c r="AD40" s="33">
        <f t="shared" si="8"/>
        <v>0</v>
      </c>
      <c r="AE40" s="34"/>
      <c r="AF40" s="35"/>
      <c r="AG40" s="33">
        <f t="shared" si="9"/>
        <v>0</v>
      </c>
      <c r="AH40" s="34"/>
      <c r="AI40" s="35"/>
      <c r="AJ40" s="33">
        <f t="shared" si="10"/>
        <v>0</v>
      </c>
      <c r="AK40" s="34"/>
      <c r="AL40" s="35"/>
      <c r="AM40" s="33">
        <f t="shared" si="11"/>
        <v>0</v>
      </c>
      <c r="AN40" s="31"/>
      <c r="AO40" s="32"/>
      <c r="AP40" s="33">
        <f t="shared" si="12"/>
        <v>0</v>
      </c>
      <c r="AQ40" s="34"/>
      <c r="AR40" s="35"/>
      <c r="AS40" s="33">
        <f t="shared" si="13"/>
        <v>0</v>
      </c>
      <c r="AT40" s="34"/>
      <c r="AU40" s="35"/>
      <c r="AV40" s="33">
        <f t="shared" si="14"/>
        <v>0</v>
      </c>
      <c r="AW40" s="34"/>
      <c r="AX40" s="35"/>
      <c r="AY40" s="33">
        <f t="shared" si="15"/>
        <v>0</v>
      </c>
    </row>
    <row r="41" spans="1:51" x14ac:dyDescent="0.2">
      <c r="D41" s="37"/>
      <c r="E41" s="38"/>
      <c r="F41" s="39"/>
      <c r="G41" s="40"/>
      <c r="H41" s="41"/>
      <c r="I41" s="39"/>
      <c r="J41" s="40"/>
      <c r="K41" s="41"/>
      <c r="L41" s="39"/>
      <c r="M41" s="40"/>
      <c r="N41" s="41"/>
      <c r="O41" s="39"/>
      <c r="P41" s="37"/>
      <c r="Q41" s="38"/>
      <c r="R41" s="39"/>
      <c r="S41" s="40"/>
      <c r="T41" s="41"/>
      <c r="U41" s="39"/>
      <c r="V41" s="40"/>
      <c r="W41" s="41"/>
      <c r="X41" s="39"/>
      <c r="Y41" s="40"/>
      <c r="Z41" s="41"/>
      <c r="AA41" s="39"/>
      <c r="AB41" s="37"/>
      <c r="AC41" s="38"/>
      <c r="AD41" s="39"/>
      <c r="AE41" s="40"/>
      <c r="AF41" s="41"/>
      <c r="AG41" s="39"/>
      <c r="AH41" s="40"/>
      <c r="AI41" s="41"/>
      <c r="AJ41" s="39"/>
      <c r="AK41" s="40"/>
      <c r="AL41" s="41"/>
      <c r="AM41" s="39"/>
      <c r="AN41" s="37"/>
      <c r="AO41" s="38"/>
      <c r="AP41" s="39"/>
      <c r="AQ41" s="40"/>
      <c r="AR41" s="41"/>
      <c r="AS41" s="39"/>
      <c r="AT41" s="40"/>
      <c r="AU41" s="41"/>
      <c r="AV41" s="39"/>
      <c r="AW41" s="40"/>
      <c r="AX41" s="41"/>
      <c r="AY41" s="39"/>
    </row>
    <row r="42" spans="1:51" s="27" customFormat="1" x14ac:dyDescent="0.2">
      <c r="A42" s="174" t="s">
        <v>55</v>
      </c>
      <c r="B42" s="175"/>
      <c r="C42" s="157"/>
      <c r="D42" s="158"/>
      <c r="E42" s="159"/>
      <c r="F42" s="160"/>
      <c r="G42" s="161"/>
      <c r="H42" s="162"/>
      <c r="I42" s="160"/>
      <c r="J42" s="161"/>
      <c r="K42" s="162"/>
      <c r="L42" s="160"/>
      <c r="M42" s="161"/>
      <c r="N42" s="162"/>
      <c r="O42" s="160"/>
      <c r="P42" s="158"/>
      <c r="Q42" s="159"/>
      <c r="R42" s="160"/>
      <c r="S42" s="161"/>
      <c r="T42" s="162"/>
      <c r="U42" s="160"/>
      <c r="V42" s="161"/>
      <c r="W42" s="162"/>
      <c r="X42" s="160"/>
      <c r="Y42" s="161"/>
      <c r="Z42" s="162"/>
      <c r="AA42" s="160"/>
      <c r="AB42" s="158"/>
      <c r="AC42" s="159"/>
      <c r="AD42" s="160"/>
      <c r="AE42" s="161"/>
      <c r="AF42" s="162"/>
      <c r="AG42" s="160"/>
      <c r="AH42" s="161"/>
      <c r="AI42" s="162"/>
      <c r="AJ42" s="160"/>
      <c r="AK42" s="161"/>
      <c r="AL42" s="162"/>
      <c r="AM42" s="160"/>
      <c r="AN42" s="158"/>
      <c r="AO42" s="159"/>
      <c r="AP42" s="160"/>
      <c r="AQ42" s="161"/>
      <c r="AR42" s="162"/>
      <c r="AS42" s="160"/>
      <c r="AT42" s="161"/>
      <c r="AU42" s="162"/>
      <c r="AV42" s="160"/>
      <c r="AW42" s="161"/>
      <c r="AX42" s="162"/>
      <c r="AY42" s="160"/>
    </row>
    <row r="43" spans="1:51" x14ac:dyDescent="0.2">
      <c r="A43" s="28"/>
      <c r="B43" s="29" t="s">
        <v>21</v>
      </c>
      <c r="C43" s="30"/>
      <c r="D43" s="31"/>
      <c r="E43" s="32"/>
      <c r="F43" s="33">
        <f t="shared" si="0"/>
        <v>0</v>
      </c>
      <c r="G43" s="34"/>
      <c r="H43" s="35"/>
      <c r="I43" s="33">
        <f t="shared" si="1"/>
        <v>0</v>
      </c>
      <c r="J43" s="34"/>
      <c r="K43" s="35"/>
      <c r="L43" s="33">
        <f t="shared" si="2"/>
        <v>0</v>
      </c>
      <c r="M43" s="34"/>
      <c r="N43" s="35"/>
      <c r="O43" s="33">
        <f t="shared" si="3"/>
        <v>0</v>
      </c>
      <c r="P43" s="31"/>
      <c r="Q43" s="32"/>
      <c r="R43" s="33">
        <f t="shared" si="4"/>
        <v>0</v>
      </c>
      <c r="S43" s="34"/>
      <c r="T43" s="35"/>
      <c r="U43" s="33">
        <f t="shared" si="5"/>
        <v>0</v>
      </c>
      <c r="V43" s="34"/>
      <c r="W43" s="35"/>
      <c r="X43" s="33">
        <f t="shared" si="6"/>
        <v>0</v>
      </c>
      <c r="Y43" s="34"/>
      <c r="Z43" s="35"/>
      <c r="AA43" s="33">
        <f t="shared" si="7"/>
        <v>0</v>
      </c>
      <c r="AB43" s="31"/>
      <c r="AC43" s="32"/>
      <c r="AD43" s="33">
        <f t="shared" si="8"/>
        <v>0</v>
      </c>
      <c r="AE43" s="34"/>
      <c r="AF43" s="35"/>
      <c r="AG43" s="33">
        <f t="shared" si="9"/>
        <v>0</v>
      </c>
      <c r="AH43" s="34"/>
      <c r="AI43" s="35"/>
      <c r="AJ43" s="33">
        <f t="shared" si="10"/>
        <v>0</v>
      </c>
      <c r="AK43" s="34"/>
      <c r="AL43" s="35"/>
      <c r="AM43" s="33">
        <f t="shared" si="11"/>
        <v>0</v>
      </c>
      <c r="AN43" s="31"/>
      <c r="AO43" s="32"/>
      <c r="AP43" s="33">
        <f t="shared" si="12"/>
        <v>0</v>
      </c>
      <c r="AQ43" s="34"/>
      <c r="AR43" s="35"/>
      <c r="AS43" s="33">
        <f t="shared" si="13"/>
        <v>0</v>
      </c>
      <c r="AT43" s="34"/>
      <c r="AU43" s="35"/>
      <c r="AV43" s="33">
        <f t="shared" si="14"/>
        <v>0</v>
      </c>
      <c r="AW43" s="34"/>
      <c r="AX43" s="35"/>
      <c r="AY43" s="33">
        <f t="shared" si="15"/>
        <v>0</v>
      </c>
    </row>
    <row r="44" spans="1:51" x14ac:dyDescent="0.2">
      <c r="A44" s="28"/>
      <c r="B44" s="29" t="s">
        <v>22</v>
      </c>
      <c r="C44" s="30"/>
      <c r="D44" s="31"/>
      <c r="E44" s="32"/>
      <c r="F44" s="33">
        <f t="shared" si="0"/>
        <v>0</v>
      </c>
      <c r="G44" s="34"/>
      <c r="H44" s="35"/>
      <c r="I44" s="33">
        <f t="shared" si="1"/>
        <v>0</v>
      </c>
      <c r="J44" s="34"/>
      <c r="K44" s="35"/>
      <c r="L44" s="33">
        <f t="shared" si="2"/>
        <v>0</v>
      </c>
      <c r="M44" s="34"/>
      <c r="N44" s="35"/>
      <c r="O44" s="33">
        <f t="shared" si="3"/>
        <v>0</v>
      </c>
      <c r="P44" s="31"/>
      <c r="Q44" s="32"/>
      <c r="R44" s="33">
        <f t="shared" si="4"/>
        <v>0</v>
      </c>
      <c r="S44" s="34"/>
      <c r="T44" s="35"/>
      <c r="U44" s="33">
        <f t="shared" si="5"/>
        <v>0</v>
      </c>
      <c r="V44" s="34"/>
      <c r="W44" s="35"/>
      <c r="X44" s="33">
        <f t="shared" si="6"/>
        <v>0</v>
      </c>
      <c r="Y44" s="34"/>
      <c r="Z44" s="35"/>
      <c r="AA44" s="33">
        <f t="shared" si="7"/>
        <v>0</v>
      </c>
      <c r="AB44" s="31"/>
      <c r="AC44" s="32"/>
      <c r="AD44" s="33">
        <f t="shared" si="8"/>
        <v>0</v>
      </c>
      <c r="AE44" s="34"/>
      <c r="AF44" s="35"/>
      <c r="AG44" s="33">
        <f t="shared" si="9"/>
        <v>0</v>
      </c>
      <c r="AH44" s="34"/>
      <c r="AI44" s="35"/>
      <c r="AJ44" s="33">
        <f t="shared" si="10"/>
        <v>0</v>
      </c>
      <c r="AK44" s="34"/>
      <c r="AL44" s="35"/>
      <c r="AM44" s="33">
        <f t="shared" si="11"/>
        <v>0</v>
      </c>
      <c r="AN44" s="31"/>
      <c r="AO44" s="32"/>
      <c r="AP44" s="33">
        <f t="shared" si="12"/>
        <v>0</v>
      </c>
      <c r="AQ44" s="34"/>
      <c r="AR44" s="35"/>
      <c r="AS44" s="33">
        <f t="shared" si="13"/>
        <v>0</v>
      </c>
      <c r="AT44" s="34"/>
      <c r="AU44" s="35"/>
      <c r="AV44" s="33">
        <f t="shared" si="14"/>
        <v>0</v>
      </c>
      <c r="AW44" s="34"/>
      <c r="AX44" s="35"/>
      <c r="AY44" s="33">
        <f t="shared" si="15"/>
        <v>0</v>
      </c>
    </row>
    <row r="45" spans="1:51" x14ac:dyDescent="0.2">
      <c r="A45" s="28"/>
      <c r="B45" s="29" t="s">
        <v>23</v>
      </c>
      <c r="C45" s="30"/>
      <c r="D45" s="31"/>
      <c r="E45" s="32"/>
      <c r="F45" s="33">
        <f t="shared" si="0"/>
        <v>0</v>
      </c>
      <c r="G45" s="34"/>
      <c r="H45" s="35"/>
      <c r="I45" s="33">
        <f t="shared" si="1"/>
        <v>0</v>
      </c>
      <c r="J45" s="34"/>
      <c r="K45" s="35"/>
      <c r="L45" s="33">
        <f t="shared" si="2"/>
        <v>0</v>
      </c>
      <c r="M45" s="34"/>
      <c r="N45" s="35"/>
      <c r="O45" s="33">
        <f t="shared" si="3"/>
        <v>0</v>
      </c>
      <c r="P45" s="31"/>
      <c r="Q45" s="32"/>
      <c r="R45" s="33">
        <f t="shared" si="4"/>
        <v>0</v>
      </c>
      <c r="S45" s="34"/>
      <c r="T45" s="35"/>
      <c r="U45" s="33">
        <f t="shared" si="5"/>
        <v>0</v>
      </c>
      <c r="V45" s="34"/>
      <c r="W45" s="35"/>
      <c r="X45" s="33">
        <f t="shared" si="6"/>
        <v>0</v>
      </c>
      <c r="Y45" s="34"/>
      <c r="Z45" s="35"/>
      <c r="AA45" s="33">
        <f t="shared" si="7"/>
        <v>0</v>
      </c>
      <c r="AB45" s="31"/>
      <c r="AC45" s="32"/>
      <c r="AD45" s="33">
        <f t="shared" si="8"/>
        <v>0</v>
      </c>
      <c r="AE45" s="34"/>
      <c r="AF45" s="35"/>
      <c r="AG45" s="33">
        <f t="shared" si="9"/>
        <v>0</v>
      </c>
      <c r="AH45" s="34"/>
      <c r="AI45" s="35"/>
      <c r="AJ45" s="33">
        <f t="shared" si="10"/>
        <v>0</v>
      </c>
      <c r="AK45" s="34"/>
      <c r="AL45" s="35"/>
      <c r="AM45" s="33">
        <f t="shared" si="11"/>
        <v>0</v>
      </c>
      <c r="AN45" s="31"/>
      <c r="AO45" s="32"/>
      <c r="AP45" s="33">
        <f t="shared" si="12"/>
        <v>0</v>
      </c>
      <c r="AQ45" s="34"/>
      <c r="AR45" s="35"/>
      <c r="AS45" s="33">
        <f t="shared" si="13"/>
        <v>0</v>
      </c>
      <c r="AT45" s="34"/>
      <c r="AU45" s="35"/>
      <c r="AV45" s="33">
        <f t="shared" si="14"/>
        <v>0</v>
      </c>
      <c r="AW45" s="34"/>
      <c r="AX45" s="35"/>
      <c r="AY45" s="33">
        <f t="shared" si="15"/>
        <v>0</v>
      </c>
    </row>
    <row r="46" spans="1:51" x14ac:dyDescent="0.2">
      <c r="A46" s="28"/>
      <c r="B46" s="29" t="s">
        <v>24</v>
      </c>
      <c r="C46" s="30"/>
      <c r="D46" s="31"/>
      <c r="E46" s="32"/>
      <c r="F46" s="33">
        <f t="shared" si="0"/>
        <v>0</v>
      </c>
      <c r="G46" s="34"/>
      <c r="H46" s="35"/>
      <c r="I46" s="33">
        <f t="shared" si="1"/>
        <v>0</v>
      </c>
      <c r="J46" s="34"/>
      <c r="K46" s="35"/>
      <c r="L46" s="33">
        <f t="shared" si="2"/>
        <v>0</v>
      </c>
      <c r="M46" s="34"/>
      <c r="N46" s="35"/>
      <c r="O46" s="33">
        <f t="shared" si="3"/>
        <v>0</v>
      </c>
      <c r="P46" s="31"/>
      <c r="Q46" s="32"/>
      <c r="R46" s="33">
        <f t="shared" si="4"/>
        <v>0</v>
      </c>
      <c r="S46" s="34"/>
      <c r="T46" s="35"/>
      <c r="U46" s="33">
        <f t="shared" si="5"/>
        <v>0</v>
      </c>
      <c r="V46" s="34"/>
      <c r="W46" s="35"/>
      <c r="X46" s="33">
        <f t="shared" si="6"/>
        <v>0</v>
      </c>
      <c r="Y46" s="34"/>
      <c r="Z46" s="35"/>
      <c r="AA46" s="33">
        <f t="shared" si="7"/>
        <v>0</v>
      </c>
      <c r="AB46" s="31"/>
      <c r="AC46" s="32"/>
      <c r="AD46" s="33">
        <f t="shared" si="8"/>
        <v>0</v>
      </c>
      <c r="AE46" s="34"/>
      <c r="AF46" s="35"/>
      <c r="AG46" s="33">
        <f t="shared" si="9"/>
        <v>0</v>
      </c>
      <c r="AH46" s="34"/>
      <c r="AI46" s="35"/>
      <c r="AJ46" s="33">
        <f t="shared" si="10"/>
        <v>0</v>
      </c>
      <c r="AK46" s="34"/>
      <c r="AL46" s="35"/>
      <c r="AM46" s="33">
        <f t="shared" si="11"/>
        <v>0</v>
      </c>
      <c r="AN46" s="31"/>
      <c r="AO46" s="32"/>
      <c r="AP46" s="33">
        <f t="shared" si="12"/>
        <v>0</v>
      </c>
      <c r="AQ46" s="34"/>
      <c r="AR46" s="35"/>
      <c r="AS46" s="33">
        <f t="shared" si="13"/>
        <v>0</v>
      </c>
      <c r="AT46" s="34"/>
      <c r="AU46" s="35"/>
      <c r="AV46" s="33">
        <f t="shared" si="14"/>
        <v>0</v>
      </c>
      <c r="AW46" s="34"/>
      <c r="AX46" s="35"/>
      <c r="AY46" s="33">
        <f t="shared" si="15"/>
        <v>0</v>
      </c>
    </row>
    <row r="47" spans="1:51" x14ac:dyDescent="0.2">
      <c r="A47" s="28"/>
      <c r="B47" s="29" t="s">
        <v>25</v>
      </c>
      <c r="C47" s="30"/>
      <c r="D47" s="31"/>
      <c r="E47" s="32"/>
      <c r="F47" s="33">
        <f t="shared" si="0"/>
        <v>0</v>
      </c>
      <c r="G47" s="34"/>
      <c r="H47" s="35"/>
      <c r="I47" s="33">
        <f t="shared" si="1"/>
        <v>0</v>
      </c>
      <c r="J47" s="34"/>
      <c r="K47" s="35"/>
      <c r="L47" s="33">
        <f t="shared" si="2"/>
        <v>0</v>
      </c>
      <c r="M47" s="34"/>
      <c r="N47" s="35"/>
      <c r="O47" s="33">
        <f t="shared" si="3"/>
        <v>0</v>
      </c>
      <c r="P47" s="31"/>
      <c r="Q47" s="32"/>
      <c r="R47" s="33">
        <f t="shared" si="4"/>
        <v>0</v>
      </c>
      <c r="S47" s="34"/>
      <c r="T47" s="35"/>
      <c r="U47" s="33">
        <f t="shared" si="5"/>
        <v>0</v>
      </c>
      <c r="V47" s="34"/>
      <c r="W47" s="35"/>
      <c r="X47" s="33">
        <f t="shared" si="6"/>
        <v>0</v>
      </c>
      <c r="Y47" s="34"/>
      <c r="Z47" s="35"/>
      <c r="AA47" s="33">
        <f t="shared" si="7"/>
        <v>0</v>
      </c>
      <c r="AB47" s="31"/>
      <c r="AC47" s="32"/>
      <c r="AD47" s="33">
        <f t="shared" si="8"/>
        <v>0</v>
      </c>
      <c r="AE47" s="34"/>
      <c r="AF47" s="35"/>
      <c r="AG47" s="33">
        <f t="shared" si="9"/>
        <v>0</v>
      </c>
      <c r="AH47" s="34"/>
      <c r="AI47" s="35"/>
      <c r="AJ47" s="33">
        <f t="shared" si="10"/>
        <v>0</v>
      </c>
      <c r="AK47" s="34"/>
      <c r="AL47" s="35"/>
      <c r="AM47" s="33">
        <f t="shared" si="11"/>
        <v>0</v>
      </c>
      <c r="AN47" s="31"/>
      <c r="AO47" s="32"/>
      <c r="AP47" s="33">
        <f t="shared" si="12"/>
        <v>0</v>
      </c>
      <c r="AQ47" s="34"/>
      <c r="AR47" s="35"/>
      <c r="AS47" s="33">
        <f t="shared" si="13"/>
        <v>0</v>
      </c>
      <c r="AT47" s="34"/>
      <c r="AU47" s="35"/>
      <c r="AV47" s="33">
        <f t="shared" si="14"/>
        <v>0</v>
      </c>
      <c r="AW47" s="34"/>
      <c r="AX47" s="35"/>
      <c r="AY47" s="33">
        <f t="shared" si="15"/>
        <v>0</v>
      </c>
    </row>
    <row r="48" spans="1:51" x14ac:dyDescent="0.2">
      <c r="D48" s="37"/>
      <c r="E48" s="38"/>
      <c r="F48" s="39"/>
      <c r="G48" s="40"/>
      <c r="H48" s="41"/>
      <c r="I48" s="39"/>
      <c r="J48" s="40"/>
      <c r="K48" s="41"/>
      <c r="L48" s="39"/>
      <c r="M48" s="40"/>
      <c r="N48" s="41"/>
      <c r="O48" s="39"/>
      <c r="P48" s="37"/>
      <c r="Q48" s="38"/>
      <c r="R48" s="39"/>
      <c r="S48" s="40"/>
      <c r="T48" s="41"/>
      <c r="U48" s="39"/>
      <c r="V48" s="40"/>
      <c r="W48" s="41"/>
      <c r="X48" s="39"/>
      <c r="Y48" s="40"/>
      <c r="Z48" s="41"/>
      <c r="AA48" s="39"/>
      <c r="AB48" s="37"/>
      <c r="AC48" s="38"/>
      <c r="AD48" s="39"/>
      <c r="AE48" s="40"/>
      <c r="AF48" s="41"/>
      <c r="AG48" s="39"/>
      <c r="AH48" s="40"/>
      <c r="AI48" s="41"/>
      <c r="AJ48" s="39"/>
      <c r="AK48" s="40"/>
      <c r="AL48" s="41"/>
      <c r="AM48" s="39"/>
      <c r="AN48" s="37"/>
      <c r="AO48" s="38"/>
      <c r="AP48" s="39"/>
      <c r="AQ48" s="40"/>
      <c r="AR48" s="41"/>
      <c r="AS48" s="39"/>
      <c r="AT48" s="40"/>
      <c r="AU48" s="41"/>
      <c r="AV48" s="39"/>
      <c r="AW48" s="40"/>
      <c r="AX48" s="41"/>
      <c r="AY48" s="39"/>
    </row>
    <row r="49" spans="1:51" s="27" customFormat="1" x14ac:dyDescent="0.2">
      <c r="A49" s="174" t="s">
        <v>56</v>
      </c>
      <c r="B49" s="175"/>
      <c r="C49" s="157"/>
      <c r="D49" s="158"/>
      <c r="E49" s="159"/>
      <c r="F49" s="160"/>
      <c r="G49" s="161"/>
      <c r="H49" s="162"/>
      <c r="I49" s="160"/>
      <c r="J49" s="161"/>
      <c r="K49" s="162"/>
      <c r="L49" s="160"/>
      <c r="M49" s="161"/>
      <c r="N49" s="162"/>
      <c r="O49" s="160"/>
      <c r="P49" s="158"/>
      <c r="Q49" s="159"/>
      <c r="R49" s="160"/>
      <c r="S49" s="161"/>
      <c r="T49" s="162"/>
      <c r="U49" s="160"/>
      <c r="V49" s="161"/>
      <c r="W49" s="162"/>
      <c r="X49" s="160"/>
      <c r="Y49" s="161"/>
      <c r="Z49" s="162"/>
      <c r="AA49" s="160"/>
      <c r="AB49" s="158"/>
      <c r="AC49" s="159"/>
      <c r="AD49" s="160"/>
      <c r="AE49" s="161"/>
      <c r="AF49" s="162"/>
      <c r="AG49" s="160"/>
      <c r="AH49" s="161"/>
      <c r="AI49" s="162"/>
      <c r="AJ49" s="160"/>
      <c r="AK49" s="161"/>
      <c r="AL49" s="162"/>
      <c r="AM49" s="160"/>
      <c r="AN49" s="158"/>
      <c r="AO49" s="159"/>
      <c r="AP49" s="160"/>
      <c r="AQ49" s="161"/>
      <c r="AR49" s="162"/>
      <c r="AS49" s="160"/>
      <c r="AT49" s="161"/>
      <c r="AU49" s="162"/>
      <c r="AV49" s="160"/>
      <c r="AW49" s="161"/>
      <c r="AX49" s="162"/>
      <c r="AY49" s="160"/>
    </row>
    <row r="50" spans="1:51" x14ac:dyDescent="0.2">
      <c r="A50" s="28"/>
      <c r="B50" s="29" t="s">
        <v>21</v>
      </c>
      <c r="C50" s="30"/>
      <c r="D50" s="31"/>
      <c r="E50" s="32"/>
      <c r="F50" s="33">
        <f t="shared" si="0"/>
        <v>0</v>
      </c>
      <c r="G50" s="34"/>
      <c r="H50" s="35"/>
      <c r="I50" s="33">
        <f t="shared" si="1"/>
        <v>0</v>
      </c>
      <c r="J50" s="34"/>
      <c r="K50" s="35"/>
      <c r="L50" s="33">
        <f t="shared" si="2"/>
        <v>0</v>
      </c>
      <c r="M50" s="34"/>
      <c r="N50" s="35"/>
      <c r="O50" s="33">
        <f t="shared" si="3"/>
        <v>0</v>
      </c>
      <c r="P50" s="31"/>
      <c r="Q50" s="32"/>
      <c r="R50" s="33">
        <f t="shared" si="4"/>
        <v>0</v>
      </c>
      <c r="S50" s="34"/>
      <c r="T50" s="35"/>
      <c r="U50" s="33">
        <f t="shared" si="5"/>
        <v>0</v>
      </c>
      <c r="V50" s="34"/>
      <c r="W50" s="35"/>
      <c r="X50" s="33">
        <f t="shared" si="6"/>
        <v>0</v>
      </c>
      <c r="Y50" s="34"/>
      <c r="Z50" s="35"/>
      <c r="AA50" s="33">
        <f t="shared" si="7"/>
        <v>0</v>
      </c>
      <c r="AB50" s="31"/>
      <c r="AC50" s="32"/>
      <c r="AD50" s="33">
        <f t="shared" si="8"/>
        <v>0</v>
      </c>
      <c r="AE50" s="34"/>
      <c r="AF50" s="35"/>
      <c r="AG50" s="33">
        <f t="shared" si="9"/>
        <v>0</v>
      </c>
      <c r="AH50" s="34"/>
      <c r="AI50" s="35"/>
      <c r="AJ50" s="33">
        <f t="shared" si="10"/>
        <v>0</v>
      </c>
      <c r="AK50" s="34"/>
      <c r="AL50" s="35"/>
      <c r="AM50" s="33">
        <f t="shared" si="11"/>
        <v>0</v>
      </c>
      <c r="AN50" s="31"/>
      <c r="AO50" s="32"/>
      <c r="AP50" s="33">
        <f t="shared" si="12"/>
        <v>0</v>
      </c>
      <c r="AQ50" s="34"/>
      <c r="AR50" s="35"/>
      <c r="AS50" s="33">
        <f t="shared" si="13"/>
        <v>0</v>
      </c>
      <c r="AT50" s="34"/>
      <c r="AU50" s="35"/>
      <c r="AV50" s="33">
        <f t="shared" si="14"/>
        <v>0</v>
      </c>
      <c r="AW50" s="34"/>
      <c r="AX50" s="35"/>
      <c r="AY50" s="33">
        <f t="shared" si="15"/>
        <v>0</v>
      </c>
    </row>
    <row r="51" spans="1:51" x14ac:dyDescent="0.2">
      <c r="A51" s="28"/>
      <c r="B51" s="29" t="s">
        <v>22</v>
      </c>
      <c r="C51" s="30"/>
      <c r="D51" s="31"/>
      <c r="E51" s="32"/>
      <c r="F51" s="33">
        <f t="shared" si="0"/>
        <v>0</v>
      </c>
      <c r="G51" s="34"/>
      <c r="H51" s="35"/>
      <c r="I51" s="33">
        <f t="shared" si="1"/>
        <v>0</v>
      </c>
      <c r="J51" s="34"/>
      <c r="K51" s="35"/>
      <c r="L51" s="33">
        <f t="shared" si="2"/>
        <v>0</v>
      </c>
      <c r="M51" s="34"/>
      <c r="N51" s="35"/>
      <c r="O51" s="33">
        <f t="shared" si="3"/>
        <v>0</v>
      </c>
      <c r="P51" s="31"/>
      <c r="Q51" s="32"/>
      <c r="R51" s="33">
        <f t="shared" si="4"/>
        <v>0</v>
      </c>
      <c r="S51" s="34"/>
      <c r="T51" s="35"/>
      <c r="U51" s="33">
        <f t="shared" si="5"/>
        <v>0</v>
      </c>
      <c r="V51" s="34"/>
      <c r="W51" s="35"/>
      <c r="X51" s="33">
        <f t="shared" si="6"/>
        <v>0</v>
      </c>
      <c r="Y51" s="34"/>
      <c r="Z51" s="35"/>
      <c r="AA51" s="33">
        <f t="shared" si="7"/>
        <v>0</v>
      </c>
      <c r="AB51" s="31"/>
      <c r="AC51" s="32"/>
      <c r="AD51" s="33">
        <f t="shared" si="8"/>
        <v>0</v>
      </c>
      <c r="AE51" s="34"/>
      <c r="AF51" s="35"/>
      <c r="AG51" s="33">
        <f t="shared" si="9"/>
        <v>0</v>
      </c>
      <c r="AH51" s="34"/>
      <c r="AI51" s="35"/>
      <c r="AJ51" s="33">
        <f t="shared" si="10"/>
        <v>0</v>
      </c>
      <c r="AK51" s="34"/>
      <c r="AL51" s="35"/>
      <c r="AM51" s="33">
        <f t="shared" si="11"/>
        <v>0</v>
      </c>
      <c r="AN51" s="31"/>
      <c r="AO51" s="32"/>
      <c r="AP51" s="33">
        <f t="shared" si="12"/>
        <v>0</v>
      </c>
      <c r="AQ51" s="34"/>
      <c r="AR51" s="35"/>
      <c r="AS51" s="33">
        <f t="shared" si="13"/>
        <v>0</v>
      </c>
      <c r="AT51" s="34"/>
      <c r="AU51" s="35"/>
      <c r="AV51" s="33">
        <f t="shared" si="14"/>
        <v>0</v>
      </c>
      <c r="AW51" s="34"/>
      <c r="AX51" s="35"/>
      <c r="AY51" s="33">
        <f t="shared" si="15"/>
        <v>0</v>
      </c>
    </row>
    <row r="52" spans="1:51" x14ac:dyDescent="0.2">
      <c r="A52" s="28"/>
      <c r="B52" s="29" t="s">
        <v>23</v>
      </c>
      <c r="C52" s="30"/>
      <c r="D52" s="31"/>
      <c r="E52" s="32"/>
      <c r="F52" s="33">
        <f t="shared" si="0"/>
        <v>0</v>
      </c>
      <c r="G52" s="34"/>
      <c r="H52" s="35"/>
      <c r="I52" s="33">
        <f t="shared" si="1"/>
        <v>0</v>
      </c>
      <c r="J52" s="34"/>
      <c r="K52" s="35"/>
      <c r="L52" s="33">
        <f t="shared" si="2"/>
        <v>0</v>
      </c>
      <c r="M52" s="34"/>
      <c r="N52" s="35"/>
      <c r="O52" s="33">
        <f t="shared" si="3"/>
        <v>0</v>
      </c>
      <c r="P52" s="31"/>
      <c r="Q52" s="32"/>
      <c r="R52" s="33">
        <f t="shared" si="4"/>
        <v>0</v>
      </c>
      <c r="S52" s="34"/>
      <c r="T52" s="35"/>
      <c r="U52" s="33">
        <f t="shared" si="5"/>
        <v>0</v>
      </c>
      <c r="V52" s="34"/>
      <c r="W52" s="35"/>
      <c r="X52" s="33">
        <f t="shared" si="6"/>
        <v>0</v>
      </c>
      <c r="Y52" s="34"/>
      <c r="Z52" s="35"/>
      <c r="AA52" s="33">
        <f t="shared" si="7"/>
        <v>0</v>
      </c>
      <c r="AB52" s="31"/>
      <c r="AC52" s="32"/>
      <c r="AD52" s="33">
        <f t="shared" si="8"/>
        <v>0</v>
      </c>
      <c r="AE52" s="34"/>
      <c r="AF52" s="35"/>
      <c r="AG52" s="33">
        <f t="shared" si="9"/>
        <v>0</v>
      </c>
      <c r="AH52" s="34"/>
      <c r="AI52" s="35"/>
      <c r="AJ52" s="33">
        <f t="shared" si="10"/>
        <v>0</v>
      </c>
      <c r="AK52" s="34"/>
      <c r="AL52" s="35"/>
      <c r="AM52" s="33">
        <f t="shared" si="11"/>
        <v>0</v>
      </c>
      <c r="AN52" s="31"/>
      <c r="AO52" s="32"/>
      <c r="AP52" s="33">
        <f t="shared" si="12"/>
        <v>0</v>
      </c>
      <c r="AQ52" s="34"/>
      <c r="AR52" s="35"/>
      <c r="AS52" s="33">
        <f t="shared" si="13"/>
        <v>0</v>
      </c>
      <c r="AT52" s="34"/>
      <c r="AU52" s="35"/>
      <c r="AV52" s="33">
        <f t="shared" si="14"/>
        <v>0</v>
      </c>
      <c r="AW52" s="34"/>
      <c r="AX52" s="35"/>
      <c r="AY52" s="33">
        <f t="shared" si="15"/>
        <v>0</v>
      </c>
    </row>
    <row r="53" spans="1:51" x14ac:dyDescent="0.2">
      <c r="A53" s="28"/>
      <c r="B53" s="29" t="s">
        <v>24</v>
      </c>
      <c r="C53" s="30"/>
      <c r="D53" s="31"/>
      <c r="E53" s="32"/>
      <c r="F53" s="33">
        <f t="shared" si="0"/>
        <v>0</v>
      </c>
      <c r="G53" s="34"/>
      <c r="H53" s="35"/>
      <c r="I53" s="33">
        <f t="shared" si="1"/>
        <v>0</v>
      </c>
      <c r="J53" s="34"/>
      <c r="K53" s="35"/>
      <c r="L53" s="33">
        <f t="shared" si="2"/>
        <v>0</v>
      </c>
      <c r="M53" s="34"/>
      <c r="N53" s="35"/>
      <c r="O53" s="33">
        <f t="shared" si="3"/>
        <v>0</v>
      </c>
      <c r="P53" s="31"/>
      <c r="Q53" s="32"/>
      <c r="R53" s="33">
        <f t="shared" si="4"/>
        <v>0</v>
      </c>
      <c r="S53" s="34"/>
      <c r="T53" s="35"/>
      <c r="U53" s="33">
        <f t="shared" si="5"/>
        <v>0</v>
      </c>
      <c r="V53" s="34"/>
      <c r="W53" s="35"/>
      <c r="X53" s="33">
        <f t="shared" si="6"/>
        <v>0</v>
      </c>
      <c r="Y53" s="34"/>
      <c r="Z53" s="35"/>
      <c r="AA53" s="33">
        <f t="shared" si="7"/>
        <v>0</v>
      </c>
      <c r="AB53" s="31"/>
      <c r="AC53" s="32"/>
      <c r="AD53" s="33">
        <f t="shared" si="8"/>
        <v>0</v>
      </c>
      <c r="AE53" s="34"/>
      <c r="AF53" s="35"/>
      <c r="AG53" s="33">
        <f t="shared" si="9"/>
        <v>0</v>
      </c>
      <c r="AH53" s="34"/>
      <c r="AI53" s="35"/>
      <c r="AJ53" s="33">
        <f t="shared" si="10"/>
        <v>0</v>
      </c>
      <c r="AK53" s="34"/>
      <c r="AL53" s="35"/>
      <c r="AM53" s="33">
        <f t="shared" si="11"/>
        <v>0</v>
      </c>
      <c r="AN53" s="31"/>
      <c r="AO53" s="32"/>
      <c r="AP53" s="33">
        <f t="shared" si="12"/>
        <v>0</v>
      </c>
      <c r="AQ53" s="34"/>
      <c r="AR53" s="35"/>
      <c r="AS53" s="33">
        <f t="shared" si="13"/>
        <v>0</v>
      </c>
      <c r="AT53" s="34"/>
      <c r="AU53" s="35"/>
      <c r="AV53" s="33">
        <f t="shared" si="14"/>
        <v>0</v>
      </c>
      <c r="AW53" s="34"/>
      <c r="AX53" s="35"/>
      <c r="AY53" s="33">
        <f t="shared" si="15"/>
        <v>0</v>
      </c>
    </row>
    <row r="54" spans="1:51" x14ac:dyDescent="0.2">
      <c r="A54" s="28"/>
      <c r="B54" s="29" t="s">
        <v>25</v>
      </c>
      <c r="C54" s="30"/>
      <c r="D54" s="31"/>
      <c r="E54" s="32"/>
      <c r="F54" s="33">
        <f t="shared" si="0"/>
        <v>0</v>
      </c>
      <c r="G54" s="34"/>
      <c r="H54" s="35"/>
      <c r="I54" s="33">
        <f t="shared" si="1"/>
        <v>0</v>
      </c>
      <c r="J54" s="34"/>
      <c r="K54" s="35"/>
      <c r="L54" s="33">
        <f t="shared" si="2"/>
        <v>0</v>
      </c>
      <c r="M54" s="34"/>
      <c r="N54" s="35"/>
      <c r="O54" s="33">
        <f t="shared" si="3"/>
        <v>0</v>
      </c>
      <c r="P54" s="31"/>
      <c r="Q54" s="32"/>
      <c r="R54" s="33">
        <f t="shared" si="4"/>
        <v>0</v>
      </c>
      <c r="S54" s="34"/>
      <c r="T54" s="35"/>
      <c r="U54" s="33">
        <f t="shared" si="5"/>
        <v>0</v>
      </c>
      <c r="V54" s="34"/>
      <c r="W54" s="35"/>
      <c r="X54" s="33">
        <f t="shared" si="6"/>
        <v>0</v>
      </c>
      <c r="Y54" s="34"/>
      <c r="Z54" s="35"/>
      <c r="AA54" s="33">
        <f t="shared" si="7"/>
        <v>0</v>
      </c>
      <c r="AB54" s="31"/>
      <c r="AC54" s="32"/>
      <c r="AD54" s="33">
        <f t="shared" si="8"/>
        <v>0</v>
      </c>
      <c r="AE54" s="34"/>
      <c r="AF54" s="35"/>
      <c r="AG54" s="33">
        <f t="shared" si="9"/>
        <v>0</v>
      </c>
      <c r="AH54" s="34"/>
      <c r="AI54" s="35"/>
      <c r="AJ54" s="33">
        <f t="shared" si="10"/>
        <v>0</v>
      </c>
      <c r="AK54" s="34"/>
      <c r="AL54" s="35"/>
      <c r="AM54" s="33">
        <f t="shared" si="11"/>
        <v>0</v>
      </c>
      <c r="AN54" s="31"/>
      <c r="AO54" s="32"/>
      <c r="AP54" s="33">
        <f t="shared" si="12"/>
        <v>0</v>
      </c>
      <c r="AQ54" s="34"/>
      <c r="AR54" s="35"/>
      <c r="AS54" s="33">
        <f t="shared" si="13"/>
        <v>0</v>
      </c>
      <c r="AT54" s="34"/>
      <c r="AU54" s="35"/>
      <c r="AV54" s="33">
        <f t="shared" si="14"/>
        <v>0</v>
      </c>
      <c r="AW54" s="34"/>
      <c r="AX54" s="35"/>
      <c r="AY54" s="33">
        <f t="shared" si="15"/>
        <v>0</v>
      </c>
    </row>
    <row r="56" spans="1:51" s="27" customFormat="1" x14ac:dyDescent="0.2">
      <c r="A56" s="174" t="s">
        <v>336</v>
      </c>
      <c r="B56" s="175"/>
      <c r="C56" s="157"/>
      <c r="D56" s="158"/>
      <c r="E56" s="159"/>
      <c r="F56" s="160"/>
      <c r="G56" s="161"/>
      <c r="H56" s="162"/>
      <c r="I56" s="160"/>
      <c r="J56" s="161"/>
      <c r="K56" s="162"/>
      <c r="L56" s="160"/>
      <c r="M56" s="161"/>
      <c r="N56" s="162"/>
      <c r="O56" s="160"/>
      <c r="P56" s="158"/>
      <c r="Q56" s="159"/>
      <c r="R56" s="160"/>
      <c r="S56" s="161"/>
      <c r="T56" s="162"/>
      <c r="U56" s="160"/>
      <c r="V56" s="161"/>
      <c r="W56" s="162"/>
      <c r="X56" s="160"/>
      <c r="Y56" s="161"/>
      <c r="Z56" s="162"/>
      <c r="AA56" s="160"/>
      <c r="AB56" s="158"/>
      <c r="AC56" s="159"/>
      <c r="AD56" s="160"/>
      <c r="AE56" s="161"/>
      <c r="AF56" s="162"/>
      <c r="AG56" s="160"/>
      <c r="AH56" s="161"/>
      <c r="AI56" s="162"/>
      <c r="AJ56" s="160"/>
      <c r="AK56" s="161"/>
      <c r="AL56" s="162"/>
      <c r="AM56" s="160"/>
      <c r="AN56" s="158"/>
      <c r="AO56" s="159"/>
      <c r="AP56" s="160"/>
      <c r="AQ56" s="161"/>
      <c r="AR56" s="162"/>
      <c r="AS56" s="160"/>
      <c r="AT56" s="161"/>
      <c r="AU56" s="162"/>
      <c r="AV56" s="160"/>
      <c r="AW56" s="161"/>
      <c r="AX56" s="162"/>
      <c r="AY56" s="160"/>
    </row>
    <row r="57" spans="1:51" x14ac:dyDescent="0.2">
      <c r="A57" s="28"/>
      <c r="B57" s="156" t="s">
        <v>26</v>
      </c>
      <c r="C57" s="30"/>
      <c r="D57" s="85"/>
      <c r="E57" s="85"/>
      <c r="F57" s="33">
        <v>0</v>
      </c>
      <c r="G57" s="85"/>
      <c r="H57" s="85"/>
      <c r="I57" s="33">
        <v>0</v>
      </c>
      <c r="J57" s="85"/>
      <c r="K57" s="85"/>
      <c r="L57" s="33">
        <v>0</v>
      </c>
      <c r="M57" s="85"/>
      <c r="N57" s="85"/>
      <c r="O57" s="33">
        <v>0</v>
      </c>
      <c r="P57" s="85"/>
      <c r="Q57" s="85"/>
      <c r="R57" s="33">
        <v>0</v>
      </c>
      <c r="S57" s="85"/>
      <c r="T57" s="85"/>
      <c r="U57" s="33">
        <v>0</v>
      </c>
      <c r="V57" s="85"/>
      <c r="W57" s="85"/>
      <c r="X57" s="33">
        <v>0</v>
      </c>
      <c r="Y57" s="85"/>
      <c r="Z57" s="85"/>
      <c r="AA57" s="33">
        <v>0</v>
      </c>
      <c r="AB57" s="85"/>
      <c r="AC57" s="85"/>
      <c r="AD57" s="33">
        <v>0</v>
      </c>
      <c r="AE57" s="85"/>
      <c r="AF57" s="85"/>
      <c r="AG57" s="33">
        <v>0</v>
      </c>
      <c r="AH57" s="85"/>
      <c r="AI57" s="85"/>
      <c r="AJ57" s="33">
        <v>0</v>
      </c>
      <c r="AK57" s="85"/>
      <c r="AL57" s="85"/>
      <c r="AM57" s="33">
        <v>0</v>
      </c>
      <c r="AN57" s="85"/>
      <c r="AO57" s="85"/>
      <c r="AP57" s="33">
        <v>0</v>
      </c>
      <c r="AQ57" s="85"/>
      <c r="AR57" s="85"/>
      <c r="AS57" s="33">
        <v>0</v>
      </c>
      <c r="AT57" s="85"/>
      <c r="AU57" s="85"/>
      <c r="AV57" s="33">
        <v>0</v>
      </c>
      <c r="AW57" s="85"/>
      <c r="AX57" s="85"/>
      <c r="AY57" s="33">
        <v>0</v>
      </c>
    </row>
    <row r="59" spans="1:51" s="27" customFormat="1" x14ac:dyDescent="0.2">
      <c r="A59" s="174" t="s">
        <v>114</v>
      </c>
      <c r="B59" s="175"/>
      <c r="C59" s="157"/>
      <c r="D59" s="158"/>
      <c r="E59" s="159"/>
      <c r="F59" s="160"/>
      <c r="G59" s="161"/>
      <c r="H59" s="162"/>
      <c r="I59" s="160"/>
      <c r="J59" s="161"/>
      <c r="K59" s="162"/>
      <c r="L59" s="160"/>
      <c r="M59" s="161"/>
      <c r="N59" s="162"/>
      <c r="O59" s="160"/>
      <c r="P59" s="158"/>
      <c r="Q59" s="159"/>
      <c r="R59" s="160"/>
      <c r="S59" s="161"/>
      <c r="T59" s="162"/>
      <c r="U59" s="160"/>
      <c r="V59" s="161"/>
      <c r="W59" s="162"/>
      <c r="X59" s="160"/>
      <c r="Y59" s="161"/>
      <c r="Z59" s="162"/>
      <c r="AA59" s="160"/>
      <c r="AB59" s="158"/>
      <c r="AC59" s="159"/>
      <c r="AD59" s="160"/>
      <c r="AE59" s="161"/>
      <c r="AF59" s="162"/>
      <c r="AG59" s="160"/>
      <c r="AH59" s="161"/>
      <c r="AI59" s="162"/>
      <c r="AJ59" s="160"/>
      <c r="AK59" s="161"/>
      <c r="AL59" s="162"/>
      <c r="AM59" s="160"/>
      <c r="AN59" s="158"/>
      <c r="AO59" s="159"/>
      <c r="AP59" s="160"/>
      <c r="AQ59" s="161"/>
      <c r="AR59" s="162"/>
      <c r="AS59" s="160"/>
      <c r="AT59" s="161"/>
      <c r="AU59" s="162"/>
      <c r="AV59" s="160"/>
      <c r="AW59" s="161"/>
      <c r="AX59" s="162"/>
      <c r="AY59" s="160"/>
    </row>
    <row r="60" spans="1:51" x14ac:dyDescent="0.2">
      <c r="A60" s="28"/>
      <c r="B60" s="29" t="s">
        <v>21</v>
      </c>
      <c r="C60" s="30"/>
      <c r="D60" s="31"/>
      <c r="E60" s="32"/>
      <c r="F60" s="33">
        <f t="shared" ref="F60:F64" si="16">D60*E60</f>
        <v>0</v>
      </c>
      <c r="G60" s="34"/>
      <c r="H60" s="35"/>
      <c r="I60" s="33">
        <f t="shared" ref="I60:I64" si="17">G60*H60</f>
        <v>0</v>
      </c>
      <c r="J60" s="34"/>
      <c r="K60" s="35"/>
      <c r="L60" s="33">
        <f t="shared" ref="L60:L64" si="18">J60*K60</f>
        <v>0</v>
      </c>
      <c r="M60" s="34"/>
      <c r="N60" s="35"/>
      <c r="O60" s="33">
        <f t="shared" ref="O60:O64" si="19">M60*N60</f>
        <v>0</v>
      </c>
      <c r="P60" s="31"/>
      <c r="Q60" s="32"/>
      <c r="R60" s="33">
        <f t="shared" ref="R60:R64" si="20">P60*Q60</f>
        <v>0</v>
      </c>
      <c r="S60" s="34"/>
      <c r="T60" s="35"/>
      <c r="U60" s="33">
        <f t="shared" ref="U60:U64" si="21">S60*T60</f>
        <v>0</v>
      </c>
      <c r="V60" s="34"/>
      <c r="W60" s="35"/>
      <c r="X60" s="33">
        <f t="shared" ref="X60:X64" si="22">V60*W60</f>
        <v>0</v>
      </c>
      <c r="Y60" s="34"/>
      <c r="Z60" s="35"/>
      <c r="AA60" s="33">
        <f t="shared" ref="AA60:AA64" si="23">Y60*Z60</f>
        <v>0</v>
      </c>
      <c r="AB60" s="31"/>
      <c r="AC60" s="32"/>
      <c r="AD60" s="33">
        <f t="shared" ref="AD60:AD64" si="24">AB60*AC60</f>
        <v>0</v>
      </c>
      <c r="AE60" s="34"/>
      <c r="AF60" s="35"/>
      <c r="AG60" s="33">
        <f t="shared" ref="AG60:AG64" si="25">AE60*AF60</f>
        <v>0</v>
      </c>
      <c r="AH60" s="34"/>
      <c r="AI60" s="35"/>
      <c r="AJ60" s="33">
        <f t="shared" ref="AJ60:AJ64" si="26">AH60*AI60</f>
        <v>0</v>
      </c>
      <c r="AK60" s="34"/>
      <c r="AL60" s="35"/>
      <c r="AM60" s="33">
        <f t="shared" ref="AM60:AM64" si="27">AK60*AL60</f>
        <v>0</v>
      </c>
      <c r="AN60" s="31"/>
      <c r="AO60" s="32"/>
      <c r="AP60" s="33">
        <f t="shared" ref="AP60:AP64" si="28">AN60*AO60</f>
        <v>0</v>
      </c>
      <c r="AQ60" s="34"/>
      <c r="AR60" s="35"/>
      <c r="AS60" s="33">
        <f t="shared" ref="AS60:AS64" si="29">AQ60*AR60</f>
        <v>0</v>
      </c>
      <c r="AT60" s="34"/>
      <c r="AU60" s="35"/>
      <c r="AV60" s="33">
        <f t="shared" ref="AV60:AV64" si="30">AT60*AU60</f>
        <v>0</v>
      </c>
      <c r="AW60" s="34"/>
      <c r="AX60" s="35"/>
      <c r="AY60" s="33">
        <f t="shared" ref="AY60:AY64" si="31">AW60*AX60</f>
        <v>0</v>
      </c>
    </row>
    <row r="61" spans="1:51" x14ac:dyDescent="0.2">
      <c r="A61" s="28"/>
      <c r="B61" s="29" t="s">
        <v>21</v>
      </c>
      <c r="C61" s="30"/>
      <c r="D61" s="31"/>
      <c r="E61" s="32"/>
      <c r="F61" s="33">
        <f t="shared" si="16"/>
        <v>0</v>
      </c>
      <c r="G61" s="34"/>
      <c r="H61" s="35"/>
      <c r="I61" s="33">
        <f t="shared" si="17"/>
        <v>0</v>
      </c>
      <c r="J61" s="34"/>
      <c r="K61" s="35"/>
      <c r="L61" s="33">
        <f t="shared" si="18"/>
        <v>0</v>
      </c>
      <c r="M61" s="34"/>
      <c r="N61" s="35"/>
      <c r="O61" s="33">
        <f t="shared" si="19"/>
        <v>0</v>
      </c>
      <c r="P61" s="31"/>
      <c r="Q61" s="32"/>
      <c r="R61" s="33">
        <f t="shared" si="20"/>
        <v>0</v>
      </c>
      <c r="S61" s="34"/>
      <c r="T61" s="35"/>
      <c r="U61" s="33">
        <f t="shared" si="21"/>
        <v>0</v>
      </c>
      <c r="V61" s="34"/>
      <c r="W61" s="35"/>
      <c r="X61" s="33">
        <f t="shared" si="22"/>
        <v>0</v>
      </c>
      <c r="Y61" s="34"/>
      <c r="Z61" s="35"/>
      <c r="AA61" s="33">
        <f t="shared" si="23"/>
        <v>0</v>
      </c>
      <c r="AB61" s="31"/>
      <c r="AC61" s="32"/>
      <c r="AD61" s="33">
        <f t="shared" si="24"/>
        <v>0</v>
      </c>
      <c r="AE61" s="34"/>
      <c r="AF61" s="35"/>
      <c r="AG61" s="33">
        <f t="shared" si="25"/>
        <v>0</v>
      </c>
      <c r="AH61" s="34"/>
      <c r="AI61" s="35"/>
      <c r="AJ61" s="33">
        <f t="shared" si="26"/>
        <v>0</v>
      </c>
      <c r="AK61" s="34"/>
      <c r="AL61" s="35"/>
      <c r="AM61" s="33">
        <f t="shared" si="27"/>
        <v>0</v>
      </c>
      <c r="AN61" s="31"/>
      <c r="AO61" s="32"/>
      <c r="AP61" s="33">
        <f t="shared" si="28"/>
        <v>0</v>
      </c>
      <c r="AQ61" s="34"/>
      <c r="AR61" s="35"/>
      <c r="AS61" s="33">
        <f t="shared" si="29"/>
        <v>0</v>
      </c>
      <c r="AT61" s="34"/>
      <c r="AU61" s="35"/>
      <c r="AV61" s="33">
        <f t="shared" si="30"/>
        <v>0</v>
      </c>
      <c r="AW61" s="34"/>
      <c r="AX61" s="35"/>
      <c r="AY61" s="33">
        <f t="shared" si="31"/>
        <v>0</v>
      </c>
    </row>
    <row r="62" spans="1:51" x14ac:dyDescent="0.2">
      <c r="A62" s="28"/>
      <c r="B62" s="29" t="s">
        <v>21</v>
      </c>
      <c r="C62" s="30"/>
      <c r="D62" s="31"/>
      <c r="E62" s="32"/>
      <c r="F62" s="33">
        <f t="shared" si="16"/>
        <v>0</v>
      </c>
      <c r="G62" s="34"/>
      <c r="H62" s="35"/>
      <c r="I62" s="33">
        <f t="shared" si="17"/>
        <v>0</v>
      </c>
      <c r="J62" s="34"/>
      <c r="K62" s="35"/>
      <c r="L62" s="33">
        <f t="shared" si="18"/>
        <v>0</v>
      </c>
      <c r="M62" s="34"/>
      <c r="N62" s="35"/>
      <c r="O62" s="33">
        <f t="shared" si="19"/>
        <v>0</v>
      </c>
      <c r="P62" s="31"/>
      <c r="Q62" s="32"/>
      <c r="R62" s="33">
        <f t="shared" si="20"/>
        <v>0</v>
      </c>
      <c r="S62" s="34"/>
      <c r="T62" s="35"/>
      <c r="U62" s="33">
        <f t="shared" si="21"/>
        <v>0</v>
      </c>
      <c r="V62" s="34"/>
      <c r="W62" s="35"/>
      <c r="X62" s="33">
        <f t="shared" si="22"/>
        <v>0</v>
      </c>
      <c r="Y62" s="34"/>
      <c r="Z62" s="35"/>
      <c r="AA62" s="33">
        <f t="shared" si="23"/>
        <v>0</v>
      </c>
      <c r="AB62" s="31"/>
      <c r="AC62" s="32"/>
      <c r="AD62" s="33">
        <f t="shared" si="24"/>
        <v>0</v>
      </c>
      <c r="AE62" s="34"/>
      <c r="AF62" s="35"/>
      <c r="AG62" s="33">
        <f t="shared" si="25"/>
        <v>0</v>
      </c>
      <c r="AH62" s="34"/>
      <c r="AI62" s="35"/>
      <c r="AJ62" s="33">
        <f t="shared" si="26"/>
        <v>0</v>
      </c>
      <c r="AK62" s="34"/>
      <c r="AL62" s="35"/>
      <c r="AM62" s="33">
        <f t="shared" si="27"/>
        <v>0</v>
      </c>
      <c r="AN62" s="31"/>
      <c r="AO62" s="32"/>
      <c r="AP62" s="33">
        <f t="shared" si="28"/>
        <v>0</v>
      </c>
      <c r="AQ62" s="34"/>
      <c r="AR62" s="35"/>
      <c r="AS62" s="33">
        <f t="shared" si="29"/>
        <v>0</v>
      </c>
      <c r="AT62" s="34"/>
      <c r="AU62" s="35"/>
      <c r="AV62" s="33">
        <f t="shared" si="30"/>
        <v>0</v>
      </c>
      <c r="AW62" s="34"/>
      <c r="AX62" s="35"/>
      <c r="AY62" s="33">
        <f t="shared" si="31"/>
        <v>0</v>
      </c>
    </row>
    <row r="63" spans="1:51" x14ac:dyDescent="0.2">
      <c r="A63" s="28"/>
      <c r="B63" s="29" t="s">
        <v>21</v>
      </c>
      <c r="C63" s="30"/>
      <c r="D63" s="31"/>
      <c r="E63" s="32"/>
      <c r="F63" s="33">
        <f t="shared" si="16"/>
        <v>0</v>
      </c>
      <c r="G63" s="34"/>
      <c r="H63" s="35"/>
      <c r="I63" s="33">
        <f t="shared" si="17"/>
        <v>0</v>
      </c>
      <c r="J63" s="34"/>
      <c r="K63" s="35"/>
      <c r="L63" s="33">
        <f t="shared" si="18"/>
        <v>0</v>
      </c>
      <c r="M63" s="34"/>
      <c r="N63" s="35"/>
      <c r="O63" s="33">
        <f t="shared" si="19"/>
        <v>0</v>
      </c>
      <c r="P63" s="31"/>
      <c r="Q63" s="32"/>
      <c r="R63" s="33">
        <f t="shared" si="20"/>
        <v>0</v>
      </c>
      <c r="S63" s="34"/>
      <c r="T63" s="35"/>
      <c r="U63" s="33">
        <f t="shared" si="21"/>
        <v>0</v>
      </c>
      <c r="V63" s="34"/>
      <c r="W63" s="35"/>
      <c r="X63" s="33">
        <f t="shared" si="22"/>
        <v>0</v>
      </c>
      <c r="Y63" s="34"/>
      <c r="Z63" s="35"/>
      <c r="AA63" s="33">
        <f t="shared" si="23"/>
        <v>0</v>
      </c>
      <c r="AB63" s="31"/>
      <c r="AC63" s="32"/>
      <c r="AD63" s="33">
        <f t="shared" si="24"/>
        <v>0</v>
      </c>
      <c r="AE63" s="34"/>
      <c r="AF63" s="35"/>
      <c r="AG63" s="33">
        <f t="shared" si="25"/>
        <v>0</v>
      </c>
      <c r="AH63" s="34"/>
      <c r="AI63" s="35"/>
      <c r="AJ63" s="33">
        <f t="shared" si="26"/>
        <v>0</v>
      </c>
      <c r="AK63" s="34"/>
      <c r="AL63" s="35"/>
      <c r="AM63" s="33">
        <f t="shared" si="27"/>
        <v>0</v>
      </c>
      <c r="AN63" s="31"/>
      <c r="AO63" s="32"/>
      <c r="AP63" s="33">
        <f t="shared" si="28"/>
        <v>0</v>
      </c>
      <c r="AQ63" s="34"/>
      <c r="AR63" s="35"/>
      <c r="AS63" s="33">
        <f t="shared" si="29"/>
        <v>0</v>
      </c>
      <c r="AT63" s="34"/>
      <c r="AU63" s="35"/>
      <c r="AV63" s="33">
        <f t="shared" si="30"/>
        <v>0</v>
      </c>
      <c r="AW63" s="34"/>
      <c r="AX63" s="35"/>
      <c r="AY63" s="33">
        <f t="shared" si="31"/>
        <v>0</v>
      </c>
    </row>
    <row r="64" spans="1:51" x14ac:dyDescent="0.2">
      <c r="A64" s="28"/>
      <c r="B64" s="29" t="s">
        <v>21</v>
      </c>
      <c r="C64" s="30"/>
      <c r="D64" s="31"/>
      <c r="E64" s="32"/>
      <c r="F64" s="33">
        <f t="shared" si="16"/>
        <v>0</v>
      </c>
      <c r="G64" s="34"/>
      <c r="H64" s="35"/>
      <c r="I64" s="33">
        <f t="shared" si="17"/>
        <v>0</v>
      </c>
      <c r="J64" s="34"/>
      <c r="K64" s="35"/>
      <c r="L64" s="33">
        <f t="shared" si="18"/>
        <v>0</v>
      </c>
      <c r="M64" s="34"/>
      <c r="N64" s="35"/>
      <c r="O64" s="33">
        <f t="shared" si="19"/>
        <v>0</v>
      </c>
      <c r="P64" s="31"/>
      <c r="Q64" s="32"/>
      <c r="R64" s="33">
        <f t="shared" si="20"/>
        <v>0</v>
      </c>
      <c r="S64" s="34"/>
      <c r="T64" s="35"/>
      <c r="U64" s="33">
        <f t="shared" si="21"/>
        <v>0</v>
      </c>
      <c r="V64" s="34"/>
      <c r="W64" s="35"/>
      <c r="X64" s="33">
        <f t="shared" si="22"/>
        <v>0</v>
      </c>
      <c r="Y64" s="34"/>
      <c r="Z64" s="35"/>
      <c r="AA64" s="33">
        <f t="shared" si="23"/>
        <v>0</v>
      </c>
      <c r="AB64" s="31"/>
      <c r="AC64" s="32"/>
      <c r="AD64" s="33">
        <f t="shared" si="24"/>
        <v>0</v>
      </c>
      <c r="AE64" s="34"/>
      <c r="AF64" s="35"/>
      <c r="AG64" s="33">
        <f t="shared" si="25"/>
        <v>0</v>
      </c>
      <c r="AH64" s="34"/>
      <c r="AI64" s="35"/>
      <c r="AJ64" s="33">
        <f t="shared" si="26"/>
        <v>0</v>
      </c>
      <c r="AK64" s="34"/>
      <c r="AL64" s="35"/>
      <c r="AM64" s="33">
        <f t="shared" si="27"/>
        <v>0</v>
      </c>
      <c r="AN64" s="31"/>
      <c r="AO64" s="32"/>
      <c r="AP64" s="33">
        <f t="shared" si="28"/>
        <v>0</v>
      </c>
      <c r="AQ64" s="34"/>
      <c r="AR64" s="35"/>
      <c r="AS64" s="33">
        <f t="shared" si="29"/>
        <v>0</v>
      </c>
      <c r="AT64" s="34"/>
      <c r="AU64" s="35"/>
      <c r="AV64" s="33">
        <f t="shared" si="30"/>
        <v>0</v>
      </c>
      <c r="AW64" s="34"/>
      <c r="AX64" s="35"/>
      <c r="AY64" s="33">
        <f t="shared" si="31"/>
        <v>0</v>
      </c>
    </row>
  </sheetData>
  <mergeCells count="32">
    <mergeCell ref="AN2:AY2"/>
    <mergeCell ref="AN4:AP4"/>
    <mergeCell ref="AQ4:AS4"/>
    <mergeCell ref="A42:B42"/>
    <mergeCell ref="A49:B49"/>
    <mergeCell ref="A2:B2"/>
    <mergeCell ref="A7:B7"/>
    <mergeCell ref="A14:B14"/>
    <mergeCell ref="A6:B6"/>
    <mergeCell ref="A28:B28"/>
    <mergeCell ref="A35:B35"/>
    <mergeCell ref="A21:B21"/>
    <mergeCell ref="D1:AY1"/>
    <mergeCell ref="V4:X4"/>
    <mergeCell ref="Y4:AA4"/>
    <mergeCell ref="AB2:AM2"/>
    <mergeCell ref="AB4:AD4"/>
    <mergeCell ref="AE4:AG4"/>
    <mergeCell ref="AH4:AJ4"/>
    <mergeCell ref="AK4:AM4"/>
    <mergeCell ref="D2:O2"/>
    <mergeCell ref="D4:F4"/>
    <mergeCell ref="G4:I4"/>
    <mergeCell ref="J4:L4"/>
    <mergeCell ref="P2:AA2"/>
    <mergeCell ref="P4:R4"/>
    <mergeCell ref="S4:U4"/>
    <mergeCell ref="M4:O4"/>
    <mergeCell ref="A56:B56"/>
    <mergeCell ref="A59:B59"/>
    <mergeCell ref="AT4:AV4"/>
    <mergeCell ref="AW4:AY4"/>
  </mergeCells>
  <pageMargins left="0.25" right="0.25" top="0.75" bottom="0.75" header="0.3" footer="0.3"/>
  <pageSetup paperSize="8" scale="32"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Y64"/>
  <sheetViews>
    <sheetView topLeftCell="A28" zoomScale="85" zoomScaleNormal="85" workbookViewId="0">
      <selection activeCell="B54" sqref="B54"/>
    </sheetView>
  </sheetViews>
  <sheetFormatPr defaultRowHeight="12.75" x14ac:dyDescent="0.2"/>
  <cols>
    <col min="1" max="1" width="21.42578125" style="4" customWidth="1"/>
    <col min="2" max="2" width="22.5703125" style="5" customWidth="1"/>
    <col min="3" max="3" width="2.42578125" style="36" customWidth="1"/>
    <col min="4" max="4" width="12.28515625" style="42" customWidth="1"/>
    <col min="5" max="5" width="12.28515625" style="43" customWidth="1"/>
    <col min="6" max="6" width="12.28515625" style="44" customWidth="1"/>
    <col min="7" max="7" width="12.28515625" style="45" customWidth="1"/>
    <col min="8" max="8" width="12.28515625" style="46" customWidth="1"/>
    <col min="9" max="9" width="12.28515625" style="44" customWidth="1"/>
    <col min="10" max="10" width="12.28515625" style="45" customWidth="1"/>
    <col min="11" max="11" width="12.28515625" style="46" customWidth="1"/>
    <col min="12" max="12" width="12.28515625" style="44" customWidth="1"/>
    <col min="13" max="13" width="12.28515625" style="45" customWidth="1"/>
    <col min="14" max="14" width="12.28515625" style="46" customWidth="1"/>
    <col min="15" max="15" width="12.28515625" style="44" customWidth="1"/>
    <col min="16" max="16" width="12.28515625" style="42" customWidth="1"/>
    <col min="17" max="17" width="12.28515625" style="43" customWidth="1"/>
    <col min="18" max="18" width="12.28515625" style="44" customWidth="1"/>
    <col min="19" max="19" width="12.28515625" style="45" customWidth="1"/>
    <col min="20" max="20" width="12.28515625" style="46" customWidth="1"/>
    <col min="21" max="21" width="12.28515625" style="44" customWidth="1"/>
    <col min="22" max="22" width="12.28515625" style="45" customWidth="1"/>
    <col min="23" max="23" width="12.28515625" style="46" customWidth="1"/>
    <col min="24" max="24" width="12.28515625" style="44" customWidth="1"/>
    <col min="25" max="25" width="12.28515625" style="45" customWidth="1"/>
    <col min="26" max="26" width="12.28515625" style="46" customWidth="1"/>
    <col min="27" max="27" width="12.28515625" style="44" customWidth="1"/>
    <col min="28" max="28" width="12.28515625" style="42" customWidth="1"/>
    <col min="29" max="29" width="12.28515625" style="43" customWidth="1"/>
    <col min="30" max="30" width="12.28515625" style="44" customWidth="1"/>
    <col min="31" max="31" width="12.28515625" style="45" customWidth="1"/>
    <col min="32" max="32" width="12.28515625" style="46" customWidth="1"/>
    <col min="33" max="33" width="12.28515625" style="44" customWidth="1"/>
    <col min="34" max="34" width="12.28515625" style="45" customWidth="1"/>
    <col min="35" max="35" width="12.28515625" style="46" customWidth="1"/>
    <col min="36" max="36" width="12.28515625" style="44" customWidth="1"/>
    <col min="37" max="37" width="12.28515625" style="45" customWidth="1"/>
    <col min="38" max="38" width="12.28515625" style="46" customWidth="1"/>
    <col min="39" max="39" width="12.28515625" style="44" customWidth="1"/>
    <col min="40" max="40" width="12.28515625" style="42" customWidth="1"/>
    <col min="41" max="41" width="12.28515625" style="43" customWidth="1"/>
    <col min="42" max="42" width="12.28515625" style="44" customWidth="1"/>
    <col min="43" max="43" width="12.28515625" style="45" customWidth="1"/>
    <col min="44" max="44" width="12.28515625" style="46" customWidth="1"/>
    <col min="45" max="45" width="12.28515625" style="44" customWidth="1"/>
    <col min="46" max="46" width="12.28515625" style="45" customWidth="1"/>
    <col min="47" max="47" width="12.28515625" style="46" customWidth="1"/>
    <col min="48" max="48" width="12.28515625" style="44" customWidth="1"/>
    <col min="49" max="49" width="12.28515625" style="45" customWidth="1"/>
    <col min="50" max="50" width="12.28515625" style="46" customWidth="1"/>
    <col min="51" max="51" width="12.28515625" style="44" customWidth="1"/>
    <col min="52" max="16384" width="9.140625" style="4"/>
  </cols>
  <sheetData>
    <row r="1" spans="1:51" x14ac:dyDescent="0.2">
      <c r="C1" s="6"/>
      <c r="D1" s="204" t="s">
        <v>9</v>
      </c>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5"/>
      <c r="AK1" s="205"/>
      <c r="AL1" s="205"/>
      <c r="AM1" s="205"/>
      <c r="AN1" s="205"/>
      <c r="AO1" s="205"/>
      <c r="AP1" s="205"/>
      <c r="AQ1" s="205"/>
      <c r="AR1" s="205"/>
      <c r="AS1" s="205"/>
      <c r="AT1" s="205"/>
      <c r="AU1" s="205"/>
      <c r="AV1" s="205"/>
      <c r="AW1" s="205"/>
      <c r="AX1" s="205"/>
      <c r="AY1" s="206"/>
    </row>
    <row r="2" spans="1:51" s="8" customFormat="1" ht="45" customHeight="1" thickBot="1" x14ac:dyDescent="0.25">
      <c r="A2" s="173" t="s">
        <v>8</v>
      </c>
      <c r="B2" s="173"/>
      <c r="C2" s="7"/>
      <c r="D2" s="207" t="s">
        <v>76</v>
      </c>
      <c r="E2" s="208"/>
      <c r="F2" s="208"/>
      <c r="G2" s="208"/>
      <c r="H2" s="208"/>
      <c r="I2" s="208"/>
      <c r="J2" s="208"/>
      <c r="K2" s="208"/>
      <c r="L2" s="208"/>
      <c r="M2" s="208"/>
      <c r="N2" s="208"/>
      <c r="O2" s="209"/>
      <c r="P2" s="207" t="s">
        <v>77</v>
      </c>
      <c r="Q2" s="208"/>
      <c r="R2" s="208"/>
      <c r="S2" s="208"/>
      <c r="T2" s="208"/>
      <c r="U2" s="208"/>
      <c r="V2" s="208"/>
      <c r="W2" s="208"/>
      <c r="X2" s="208"/>
      <c r="Y2" s="208"/>
      <c r="Z2" s="208"/>
      <c r="AA2" s="209"/>
      <c r="AB2" s="207" t="s">
        <v>78</v>
      </c>
      <c r="AC2" s="208"/>
      <c r="AD2" s="208"/>
      <c r="AE2" s="208"/>
      <c r="AF2" s="208"/>
      <c r="AG2" s="208"/>
      <c r="AH2" s="208"/>
      <c r="AI2" s="208"/>
      <c r="AJ2" s="208"/>
      <c r="AK2" s="208"/>
      <c r="AL2" s="208"/>
      <c r="AM2" s="209"/>
      <c r="AN2" s="207" t="s">
        <v>79</v>
      </c>
      <c r="AO2" s="208"/>
      <c r="AP2" s="208"/>
      <c r="AQ2" s="208"/>
      <c r="AR2" s="208"/>
      <c r="AS2" s="208"/>
      <c r="AT2" s="208"/>
      <c r="AU2" s="208"/>
      <c r="AV2" s="208"/>
      <c r="AW2" s="208"/>
      <c r="AX2" s="208"/>
      <c r="AY2" s="209"/>
    </row>
    <row r="3" spans="1:51" s="9" customFormat="1" ht="8.25" customHeight="1" thickBot="1" x14ac:dyDescent="0.25">
      <c r="B3" s="10"/>
      <c r="C3" s="11"/>
      <c r="D3" s="154"/>
      <c r="E3" s="13"/>
      <c r="F3" s="14"/>
      <c r="G3" s="15"/>
      <c r="H3" s="16"/>
      <c r="I3" s="14"/>
      <c r="J3" s="15"/>
      <c r="K3" s="16"/>
      <c r="L3" s="14"/>
      <c r="M3" s="15"/>
      <c r="N3" s="16"/>
      <c r="O3" s="14"/>
      <c r="P3" s="154"/>
      <c r="Q3" s="13"/>
      <c r="R3" s="14"/>
      <c r="S3" s="15"/>
      <c r="T3" s="16"/>
      <c r="U3" s="14"/>
      <c r="V3" s="15"/>
      <c r="W3" s="16"/>
      <c r="X3" s="14"/>
      <c r="Y3" s="15"/>
      <c r="Z3" s="16"/>
      <c r="AA3" s="14"/>
      <c r="AB3" s="154"/>
      <c r="AC3" s="13"/>
      <c r="AD3" s="14"/>
      <c r="AE3" s="15"/>
      <c r="AF3" s="16"/>
      <c r="AG3" s="14"/>
      <c r="AH3" s="15"/>
      <c r="AI3" s="16"/>
      <c r="AJ3" s="14"/>
      <c r="AK3" s="15"/>
      <c r="AL3" s="16"/>
      <c r="AM3" s="14"/>
      <c r="AN3" s="154"/>
      <c r="AO3" s="13"/>
      <c r="AP3" s="14"/>
      <c r="AQ3" s="15"/>
      <c r="AR3" s="16"/>
      <c r="AS3" s="14"/>
      <c r="AT3" s="15"/>
      <c r="AU3" s="16"/>
      <c r="AV3" s="14"/>
      <c r="AW3" s="15"/>
      <c r="AX3" s="16"/>
      <c r="AY3" s="14"/>
    </row>
    <row r="4" spans="1:51" s="20" customFormat="1" ht="13.5" thickBot="1" x14ac:dyDescent="0.25">
      <c r="A4" s="17"/>
      <c r="B4" s="18"/>
      <c r="C4" s="19"/>
      <c r="D4" s="201" t="s">
        <v>57</v>
      </c>
      <c r="E4" s="202"/>
      <c r="F4" s="203"/>
      <c r="G4" s="201" t="s">
        <v>58</v>
      </c>
      <c r="H4" s="202"/>
      <c r="I4" s="203"/>
      <c r="J4" s="201" t="s">
        <v>59</v>
      </c>
      <c r="K4" s="202"/>
      <c r="L4" s="203"/>
      <c r="M4" s="201" t="s">
        <v>60</v>
      </c>
      <c r="N4" s="202"/>
      <c r="O4" s="203"/>
      <c r="P4" s="201" t="s">
        <v>57</v>
      </c>
      <c r="Q4" s="202"/>
      <c r="R4" s="203"/>
      <c r="S4" s="201" t="s">
        <v>58</v>
      </c>
      <c r="T4" s="202"/>
      <c r="U4" s="203"/>
      <c r="V4" s="201" t="s">
        <v>59</v>
      </c>
      <c r="W4" s="202"/>
      <c r="X4" s="203"/>
      <c r="Y4" s="201" t="s">
        <v>60</v>
      </c>
      <c r="Z4" s="202"/>
      <c r="AA4" s="203"/>
      <c r="AB4" s="201" t="s">
        <v>57</v>
      </c>
      <c r="AC4" s="202"/>
      <c r="AD4" s="203"/>
      <c r="AE4" s="201" t="s">
        <v>58</v>
      </c>
      <c r="AF4" s="202"/>
      <c r="AG4" s="203"/>
      <c r="AH4" s="201" t="s">
        <v>59</v>
      </c>
      <c r="AI4" s="202"/>
      <c r="AJ4" s="203"/>
      <c r="AK4" s="201" t="s">
        <v>60</v>
      </c>
      <c r="AL4" s="202"/>
      <c r="AM4" s="203"/>
      <c r="AN4" s="201" t="s">
        <v>57</v>
      </c>
      <c r="AO4" s="202"/>
      <c r="AP4" s="203"/>
      <c r="AQ4" s="201" t="s">
        <v>58</v>
      </c>
      <c r="AR4" s="202"/>
      <c r="AS4" s="203"/>
      <c r="AT4" s="201" t="s">
        <v>59</v>
      </c>
      <c r="AU4" s="202"/>
      <c r="AV4" s="203"/>
      <c r="AW4" s="201" t="s">
        <v>60</v>
      </c>
      <c r="AX4" s="202"/>
      <c r="AY4" s="203"/>
    </row>
    <row r="5" spans="1:51" s="9" customFormat="1" ht="8.25" customHeight="1" thickBot="1" x14ac:dyDescent="0.25">
      <c r="B5" s="10"/>
      <c r="C5" s="11"/>
      <c r="D5" s="154"/>
      <c r="E5" s="13"/>
      <c r="F5" s="14"/>
      <c r="G5" s="15"/>
      <c r="H5" s="16"/>
      <c r="I5" s="14"/>
      <c r="J5" s="15"/>
      <c r="K5" s="16"/>
      <c r="L5" s="14"/>
      <c r="M5" s="15"/>
      <c r="N5" s="16"/>
      <c r="O5" s="14"/>
      <c r="P5" s="154"/>
      <c r="Q5" s="13"/>
      <c r="R5" s="14"/>
      <c r="S5" s="15"/>
      <c r="T5" s="16"/>
      <c r="U5" s="14"/>
      <c r="V5" s="15"/>
      <c r="W5" s="16"/>
      <c r="X5" s="14"/>
      <c r="Y5" s="15"/>
      <c r="Z5" s="16"/>
      <c r="AA5" s="14"/>
      <c r="AB5" s="154"/>
      <c r="AC5" s="13"/>
      <c r="AD5" s="14"/>
      <c r="AE5" s="15"/>
      <c r="AF5" s="16"/>
      <c r="AG5" s="14"/>
      <c r="AH5" s="15"/>
      <c r="AI5" s="16"/>
      <c r="AJ5" s="14"/>
      <c r="AK5" s="15"/>
      <c r="AL5" s="16"/>
      <c r="AM5" s="14"/>
      <c r="AN5" s="154"/>
      <c r="AO5" s="13"/>
      <c r="AP5" s="14"/>
      <c r="AQ5" s="15"/>
      <c r="AR5" s="16"/>
      <c r="AS5" s="14"/>
      <c r="AT5" s="15"/>
      <c r="AU5" s="16"/>
      <c r="AV5" s="14"/>
      <c r="AW5" s="15"/>
      <c r="AX5" s="16"/>
      <c r="AY5" s="14"/>
    </row>
    <row r="6" spans="1:51" s="9" customFormat="1" ht="13.5" thickBot="1" x14ac:dyDescent="0.25">
      <c r="A6" s="189"/>
      <c r="B6" s="190"/>
      <c r="C6" s="21"/>
      <c r="D6" s="22" t="s">
        <v>62</v>
      </c>
      <c r="E6" s="23" t="s">
        <v>61</v>
      </c>
      <c r="F6" s="24" t="s">
        <v>26</v>
      </c>
      <c r="G6" s="22" t="s">
        <v>62</v>
      </c>
      <c r="H6" s="23" t="s">
        <v>61</v>
      </c>
      <c r="I6" s="24" t="s">
        <v>26</v>
      </c>
      <c r="J6" s="22" t="s">
        <v>62</v>
      </c>
      <c r="K6" s="23" t="s">
        <v>61</v>
      </c>
      <c r="L6" s="24" t="s">
        <v>26</v>
      </c>
      <c r="M6" s="22" t="s">
        <v>62</v>
      </c>
      <c r="N6" s="23" t="s">
        <v>61</v>
      </c>
      <c r="O6" s="24" t="s">
        <v>26</v>
      </c>
      <c r="P6" s="22" t="s">
        <v>62</v>
      </c>
      <c r="Q6" s="23" t="s">
        <v>61</v>
      </c>
      <c r="R6" s="24" t="s">
        <v>26</v>
      </c>
      <c r="S6" s="22" t="s">
        <v>62</v>
      </c>
      <c r="T6" s="23" t="s">
        <v>61</v>
      </c>
      <c r="U6" s="24" t="s">
        <v>26</v>
      </c>
      <c r="V6" s="22" t="s">
        <v>62</v>
      </c>
      <c r="W6" s="23" t="s">
        <v>61</v>
      </c>
      <c r="X6" s="24" t="s">
        <v>26</v>
      </c>
      <c r="Y6" s="22" t="s">
        <v>62</v>
      </c>
      <c r="Z6" s="23" t="s">
        <v>61</v>
      </c>
      <c r="AA6" s="24" t="s">
        <v>26</v>
      </c>
      <c r="AB6" s="22" t="s">
        <v>62</v>
      </c>
      <c r="AC6" s="23" t="s">
        <v>61</v>
      </c>
      <c r="AD6" s="24" t="s">
        <v>26</v>
      </c>
      <c r="AE6" s="22" t="s">
        <v>62</v>
      </c>
      <c r="AF6" s="23" t="s">
        <v>61</v>
      </c>
      <c r="AG6" s="24" t="s">
        <v>26</v>
      </c>
      <c r="AH6" s="22" t="s">
        <v>62</v>
      </c>
      <c r="AI6" s="23" t="s">
        <v>61</v>
      </c>
      <c r="AJ6" s="24" t="s">
        <v>26</v>
      </c>
      <c r="AK6" s="22" t="s">
        <v>62</v>
      </c>
      <c r="AL6" s="23" t="s">
        <v>61</v>
      </c>
      <c r="AM6" s="24" t="s">
        <v>26</v>
      </c>
      <c r="AN6" s="22" t="s">
        <v>62</v>
      </c>
      <c r="AO6" s="23" t="s">
        <v>61</v>
      </c>
      <c r="AP6" s="24" t="s">
        <v>26</v>
      </c>
      <c r="AQ6" s="22" t="s">
        <v>62</v>
      </c>
      <c r="AR6" s="23" t="s">
        <v>61</v>
      </c>
      <c r="AS6" s="24" t="s">
        <v>26</v>
      </c>
      <c r="AT6" s="22" t="s">
        <v>62</v>
      </c>
      <c r="AU6" s="23" t="s">
        <v>61</v>
      </c>
      <c r="AV6" s="24" t="s">
        <v>26</v>
      </c>
      <c r="AW6" s="22" t="s">
        <v>62</v>
      </c>
      <c r="AX6" s="23" t="s">
        <v>61</v>
      </c>
      <c r="AY6" s="24" t="s">
        <v>26</v>
      </c>
    </row>
    <row r="7" spans="1:51" s="27" customFormat="1" x14ac:dyDescent="0.2">
      <c r="A7" s="210" t="s">
        <v>50</v>
      </c>
      <c r="B7" s="211"/>
      <c r="C7" s="157"/>
      <c r="D7" s="158"/>
      <c r="E7" s="159"/>
      <c r="F7" s="160"/>
      <c r="G7" s="161"/>
      <c r="H7" s="162"/>
      <c r="I7" s="160"/>
      <c r="J7" s="161"/>
      <c r="K7" s="162"/>
      <c r="L7" s="160"/>
      <c r="M7" s="161"/>
      <c r="N7" s="162"/>
      <c r="O7" s="160"/>
      <c r="P7" s="158"/>
      <c r="Q7" s="159"/>
      <c r="R7" s="160"/>
      <c r="S7" s="161"/>
      <c r="T7" s="162"/>
      <c r="U7" s="160"/>
      <c r="V7" s="161"/>
      <c r="W7" s="162"/>
      <c r="X7" s="160"/>
      <c r="Y7" s="161"/>
      <c r="Z7" s="162"/>
      <c r="AA7" s="160"/>
      <c r="AB7" s="158"/>
      <c r="AC7" s="159"/>
      <c r="AD7" s="160"/>
      <c r="AE7" s="161"/>
      <c r="AF7" s="162"/>
      <c r="AG7" s="160"/>
      <c r="AH7" s="161"/>
      <c r="AI7" s="162"/>
      <c r="AJ7" s="160"/>
      <c r="AK7" s="161"/>
      <c r="AL7" s="162"/>
      <c r="AM7" s="160"/>
      <c r="AN7" s="158"/>
      <c r="AO7" s="159"/>
      <c r="AP7" s="160"/>
      <c r="AQ7" s="161"/>
      <c r="AR7" s="162"/>
      <c r="AS7" s="160"/>
      <c r="AT7" s="161"/>
      <c r="AU7" s="162"/>
      <c r="AV7" s="160"/>
      <c r="AW7" s="161"/>
      <c r="AX7" s="162"/>
      <c r="AY7" s="160"/>
    </row>
    <row r="8" spans="1:51" x14ac:dyDescent="0.2">
      <c r="A8" s="28"/>
      <c r="B8" s="29" t="s">
        <v>21</v>
      </c>
      <c r="C8" s="30"/>
      <c r="D8" s="31"/>
      <c r="E8" s="32"/>
      <c r="F8" s="33">
        <f t="shared" ref="F8:F54" si="0">D8*E8</f>
        <v>0</v>
      </c>
      <c r="G8" s="34"/>
      <c r="H8" s="35"/>
      <c r="I8" s="33">
        <f t="shared" ref="I8:I54" si="1">G8*H8</f>
        <v>0</v>
      </c>
      <c r="J8" s="34"/>
      <c r="K8" s="35"/>
      <c r="L8" s="33">
        <f t="shared" ref="L8:L54" si="2">J8*K8</f>
        <v>0</v>
      </c>
      <c r="M8" s="34"/>
      <c r="N8" s="35"/>
      <c r="O8" s="33">
        <f t="shared" ref="O8:O54" si="3">M8*N8</f>
        <v>0</v>
      </c>
      <c r="P8" s="31"/>
      <c r="Q8" s="32"/>
      <c r="R8" s="33">
        <f t="shared" ref="R8:R54" si="4">P8*Q8</f>
        <v>0</v>
      </c>
      <c r="S8" s="34"/>
      <c r="T8" s="35"/>
      <c r="U8" s="33">
        <f t="shared" ref="U8:U54" si="5">S8*T8</f>
        <v>0</v>
      </c>
      <c r="V8" s="34"/>
      <c r="W8" s="35"/>
      <c r="X8" s="33">
        <f t="shared" ref="X8:X54" si="6">V8*W8</f>
        <v>0</v>
      </c>
      <c r="Y8" s="34"/>
      <c r="Z8" s="35"/>
      <c r="AA8" s="33">
        <f t="shared" ref="AA8:AA54" si="7">Y8*Z8</f>
        <v>0</v>
      </c>
      <c r="AB8" s="31"/>
      <c r="AC8" s="32"/>
      <c r="AD8" s="33">
        <f t="shared" ref="AD8:AD54" si="8">AB8*AC8</f>
        <v>0</v>
      </c>
      <c r="AE8" s="34"/>
      <c r="AF8" s="35"/>
      <c r="AG8" s="33">
        <f t="shared" ref="AG8:AG54" si="9">AE8*AF8</f>
        <v>0</v>
      </c>
      <c r="AH8" s="34"/>
      <c r="AI8" s="35"/>
      <c r="AJ8" s="33">
        <f t="shared" ref="AJ8:AJ54" si="10">AH8*AI8</f>
        <v>0</v>
      </c>
      <c r="AK8" s="34"/>
      <c r="AL8" s="35"/>
      <c r="AM8" s="33">
        <f t="shared" ref="AM8:AM54" si="11">AK8*AL8</f>
        <v>0</v>
      </c>
      <c r="AN8" s="31"/>
      <c r="AO8" s="32"/>
      <c r="AP8" s="33">
        <f t="shared" ref="AP8:AP54" si="12">AN8*AO8</f>
        <v>0</v>
      </c>
      <c r="AQ8" s="34"/>
      <c r="AR8" s="35"/>
      <c r="AS8" s="33">
        <f t="shared" ref="AS8:AS54" si="13">AQ8*AR8</f>
        <v>0</v>
      </c>
      <c r="AT8" s="34"/>
      <c r="AU8" s="35"/>
      <c r="AV8" s="33">
        <f t="shared" ref="AV8:AV54" si="14">AT8*AU8</f>
        <v>0</v>
      </c>
      <c r="AW8" s="34"/>
      <c r="AX8" s="35"/>
      <c r="AY8" s="33">
        <f t="shared" ref="AY8:AY54" si="15">AW8*AX8</f>
        <v>0</v>
      </c>
    </row>
    <row r="9" spans="1:51" x14ac:dyDescent="0.2">
      <c r="A9" s="28"/>
      <c r="B9" s="29" t="s">
        <v>22</v>
      </c>
      <c r="C9" s="30"/>
      <c r="D9" s="31"/>
      <c r="E9" s="32"/>
      <c r="F9" s="33">
        <f t="shared" si="0"/>
        <v>0</v>
      </c>
      <c r="G9" s="34"/>
      <c r="H9" s="35"/>
      <c r="I9" s="33">
        <f t="shared" si="1"/>
        <v>0</v>
      </c>
      <c r="J9" s="34"/>
      <c r="K9" s="35"/>
      <c r="L9" s="33">
        <f t="shared" si="2"/>
        <v>0</v>
      </c>
      <c r="M9" s="34"/>
      <c r="N9" s="35"/>
      <c r="O9" s="33">
        <f t="shared" si="3"/>
        <v>0</v>
      </c>
      <c r="P9" s="31"/>
      <c r="Q9" s="32"/>
      <c r="R9" s="33">
        <f t="shared" si="4"/>
        <v>0</v>
      </c>
      <c r="S9" s="34"/>
      <c r="T9" s="35"/>
      <c r="U9" s="33">
        <f t="shared" si="5"/>
        <v>0</v>
      </c>
      <c r="V9" s="34"/>
      <c r="W9" s="35"/>
      <c r="X9" s="33">
        <f t="shared" si="6"/>
        <v>0</v>
      </c>
      <c r="Y9" s="34"/>
      <c r="Z9" s="35"/>
      <c r="AA9" s="33">
        <f t="shared" si="7"/>
        <v>0</v>
      </c>
      <c r="AB9" s="31"/>
      <c r="AC9" s="32"/>
      <c r="AD9" s="33">
        <f t="shared" si="8"/>
        <v>0</v>
      </c>
      <c r="AE9" s="34"/>
      <c r="AF9" s="35"/>
      <c r="AG9" s="33">
        <f t="shared" si="9"/>
        <v>0</v>
      </c>
      <c r="AH9" s="34"/>
      <c r="AI9" s="35"/>
      <c r="AJ9" s="33">
        <f t="shared" si="10"/>
        <v>0</v>
      </c>
      <c r="AK9" s="34"/>
      <c r="AL9" s="35"/>
      <c r="AM9" s="33">
        <f t="shared" si="11"/>
        <v>0</v>
      </c>
      <c r="AN9" s="31"/>
      <c r="AO9" s="32"/>
      <c r="AP9" s="33">
        <f t="shared" si="12"/>
        <v>0</v>
      </c>
      <c r="AQ9" s="34"/>
      <c r="AR9" s="35"/>
      <c r="AS9" s="33">
        <f t="shared" si="13"/>
        <v>0</v>
      </c>
      <c r="AT9" s="34"/>
      <c r="AU9" s="35"/>
      <c r="AV9" s="33">
        <f t="shared" si="14"/>
        <v>0</v>
      </c>
      <c r="AW9" s="34"/>
      <c r="AX9" s="35"/>
      <c r="AY9" s="33">
        <f t="shared" si="15"/>
        <v>0</v>
      </c>
    </row>
    <row r="10" spans="1:51" x14ac:dyDescent="0.2">
      <c r="A10" s="28"/>
      <c r="B10" s="29" t="s">
        <v>23</v>
      </c>
      <c r="C10" s="30"/>
      <c r="D10" s="31"/>
      <c r="E10" s="32"/>
      <c r="F10" s="33">
        <f t="shared" si="0"/>
        <v>0</v>
      </c>
      <c r="G10" s="34"/>
      <c r="H10" s="35"/>
      <c r="I10" s="33">
        <f t="shared" si="1"/>
        <v>0</v>
      </c>
      <c r="J10" s="34"/>
      <c r="K10" s="35"/>
      <c r="L10" s="33">
        <f t="shared" si="2"/>
        <v>0</v>
      </c>
      <c r="M10" s="34"/>
      <c r="N10" s="35"/>
      <c r="O10" s="33">
        <f t="shared" si="3"/>
        <v>0</v>
      </c>
      <c r="P10" s="31"/>
      <c r="Q10" s="32"/>
      <c r="R10" s="33">
        <f t="shared" si="4"/>
        <v>0</v>
      </c>
      <c r="S10" s="34"/>
      <c r="T10" s="35"/>
      <c r="U10" s="33">
        <f t="shared" si="5"/>
        <v>0</v>
      </c>
      <c r="V10" s="34"/>
      <c r="W10" s="35"/>
      <c r="X10" s="33">
        <f t="shared" si="6"/>
        <v>0</v>
      </c>
      <c r="Y10" s="34"/>
      <c r="Z10" s="35"/>
      <c r="AA10" s="33">
        <f t="shared" si="7"/>
        <v>0</v>
      </c>
      <c r="AB10" s="31"/>
      <c r="AC10" s="32"/>
      <c r="AD10" s="33">
        <f t="shared" si="8"/>
        <v>0</v>
      </c>
      <c r="AE10" s="34"/>
      <c r="AF10" s="35"/>
      <c r="AG10" s="33">
        <f t="shared" si="9"/>
        <v>0</v>
      </c>
      <c r="AH10" s="34"/>
      <c r="AI10" s="35"/>
      <c r="AJ10" s="33">
        <f t="shared" si="10"/>
        <v>0</v>
      </c>
      <c r="AK10" s="34"/>
      <c r="AL10" s="35"/>
      <c r="AM10" s="33">
        <f t="shared" si="11"/>
        <v>0</v>
      </c>
      <c r="AN10" s="31"/>
      <c r="AO10" s="32"/>
      <c r="AP10" s="33">
        <f t="shared" si="12"/>
        <v>0</v>
      </c>
      <c r="AQ10" s="34"/>
      <c r="AR10" s="35"/>
      <c r="AS10" s="33">
        <f t="shared" si="13"/>
        <v>0</v>
      </c>
      <c r="AT10" s="34"/>
      <c r="AU10" s="35"/>
      <c r="AV10" s="33">
        <f t="shared" si="14"/>
        <v>0</v>
      </c>
      <c r="AW10" s="34"/>
      <c r="AX10" s="35"/>
      <c r="AY10" s="33">
        <f t="shared" si="15"/>
        <v>0</v>
      </c>
    </row>
    <row r="11" spans="1:51" x14ac:dyDescent="0.2">
      <c r="A11" s="28"/>
      <c r="B11" s="29" t="s">
        <v>24</v>
      </c>
      <c r="C11" s="30"/>
      <c r="D11" s="31"/>
      <c r="E11" s="32"/>
      <c r="F11" s="33">
        <f t="shared" si="0"/>
        <v>0</v>
      </c>
      <c r="G11" s="34"/>
      <c r="H11" s="35"/>
      <c r="I11" s="33">
        <f t="shared" si="1"/>
        <v>0</v>
      </c>
      <c r="J11" s="34"/>
      <c r="K11" s="35"/>
      <c r="L11" s="33">
        <f t="shared" si="2"/>
        <v>0</v>
      </c>
      <c r="M11" s="34"/>
      <c r="N11" s="35"/>
      <c r="O11" s="33">
        <f t="shared" si="3"/>
        <v>0</v>
      </c>
      <c r="P11" s="31"/>
      <c r="Q11" s="32"/>
      <c r="R11" s="33">
        <f t="shared" si="4"/>
        <v>0</v>
      </c>
      <c r="S11" s="34"/>
      <c r="T11" s="35"/>
      <c r="U11" s="33">
        <f t="shared" si="5"/>
        <v>0</v>
      </c>
      <c r="V11" s="34"/>
      <c r="W11" s="35"/>
      <c r="X11" s="33">
        <f t="shared" si="6"/>
        <v>0</v>
      </c>
      <c r="Y11" s="34"/>
      <c r="Z11" s="35"/>
      <c r="AA11" s="33">
        <f t="shared" si="7"/>
        <v>0</v>
      </c>
      <c r="AB11" s="31"/>
      <c r="AC11" s="32"/>
      <c r="AD11" s="33">
        <f t="shared" si="8"/>
        <v>0</v>
      </c>
      <c r="AE11" s="34"/>
      <c r="AF11" s="35"/>
      <c r="AG11" s="33">
        <f t="shared" si="9"/>
        <v>0</v>
      </c>
      <c r="AH11" s="34"/>
      <c r="AI11" s="35"/>
      <c r="AJ11" s="33">
        <f t="shared" si="10"/>
        <v>0</v>
      </c>
      <c r="AK11" s="34"/>
      <c r="AL11" s="35"/>
      <c r="AM11" s="33">
        <f t="shared" si="11"/>
        <v>0</v>
      </c>
      <c r="AN11" s="31"/>
      <c r="AO11" s="32"/>
      <c r="AP11" s="33">
        <f t="shared" si="12"/>
        <v>0</v>
      </c>
      <c r="AQ11" s="34"/>
      <c r="AR11" s="35"/>
      <c r="AS11" s="33">
        <f t="shared" si="13"/>
        <v>0</v>
      </c>
      <c r="AT11" s="34"/>
      <c r="AU11" s="35"/>
      <c r="AV11" s="33">
        <f t="shared" si="14"/>
        <v>0</v>
      </c>
      <c r="AW11" s="34"/>
      <c r="AX11" s="35"/>
      <c r="AY11" s="33">
        <f t="shared" si="15"/>
        <v>0</v>
      </c>
    </row>
    <row r="12" spans="1:51" x14ac:dyDescent="0.2">
      <c r="A12" s="28"/>
      <c r="B12" s="29" t="s">
        <v>25</v>
      </c>
      <c r="C12" s="30"/>
      <c r="D12" s="31"/>
      <c r="E12" s="32"/>
      <c r="F12" s="33">
        <f t="shared" si="0"/>
        <v>0</v>
      </c>
      <c r="G12" s="34"/>
      <c r="H12" s="35"/>
      <c r="I12" s="33">
        <f t="shared" si="1"/>
        <v>0</v>
      </c>
      <c r="J12" s="34"/>
      <c r="K12" s="35"/>
      <c r="L12" s="33">
        <f t="shared" si="2"/>
        <v>0</v>
      </c>
      <c r="M12" s="34"/>
      <c r="N12" s="35"/>
      <c r="O12" s="33">
        <f t="shared" si="3"/>
        <v>0</v>
      </c>
      <c r="P12" s="31"/>
      <c r="Q12" s="32"/>
      <c r="R12" s="33">
        <f t="shared" si="4"/>
        <v>0</v>
      </c>
      <c r="S12" s="34"/>
      <c r="T12" s="35"/>
      <c r="U12" s="33">
        <f t="shared" si="5"/>
        <v>0</v>
      </c>
      <c r="V12" s="34"/>
      <c r="W12" s="35"/>
      <c r="X12" s="33">
        <f t="shared" si="6"/>
        <v>0</v>
      </c>
      <c r="Y12" s="34"/>
      <c r="Z12" s="35"/>
      <c r="AA12" s="33">
        <f t="shared" si="7"/>
        <v>0</v>
      </c>
      <c r="AB12" s="31"/>
      <c r="AC12" s="32"/>
      <c r="AD12" s="33">
        <f t="shared" si="8"/>
        <v>0</v>
      </c>
      <c r="AE12" s="34"/>
      <c r="AF12" s="35"/>
      <c r="AG12" s="33">
        <f t="shared" si="9"/>
        <v>0</v>
      </c>
      <c r="AH12" s="34"/>
      <c r="AI12" s="35"/>
      <c r="AJ12" s="33">
        <f t="shared" si="10"/>
        <v>0</v>
      </c>
      <c r="AK12" s="34"/>
      <c r="AL12" s="35"/>
      <c r="AM12" s="33">
        <f t="shared" si="11"/>
        <v>0</v>
      </c>
      <c r="AN12" s="31"/>
      <c r="AO12" s="32"/>
      <c r="AP12" s="33">
        <f t="shared" si="12"/>
        <v>0</v>
      </c>
      <c r="AQ12" s="34"/>
      <c r="AR12" s="35"/>
      <c r="AS12" s="33">
        <f t="shared" si="13"/>
        <v>0</v>
      </c>
      <c r="AT12" s="34"/>
      <c r="AU12" s="35"/>
      <c r="AV12" s="33">
        <f t="shared" si="14"/>
        <v>0</v>
      </c>
      <c r="AW12" s="34"/>
      <c r="AX12" s="35"/>
      <c r="AY12" s="33">
        <f t="shared" si="15"/>
        <v>0</v>
      </c>
    </row>
    <row r="13" spans="1:51" x14ac:dyDescent="0.2">
      <c r="D13" s="37"/>
      <c r="E13" s="38"/>
      <c r="F13" s="39"/>
      <c r="G13" s="40"/>
      <c r="H13" s="41"/>
      <c r="I13" s="39"/>
      <c r="J13" s="40"/>
      <c r="K13" s="41"/>
      <c r="L13" s="39"/>
      <c r="M13" s="40"/>
      <c r="N13" s="41"/>
      <c r="O13" s="39"/>
      <c r="P13" s="37"/>
      <c r="Q13" s="38"/>
      <c r="R13" s="39"/>
      <c r="S13" s="40"/>
      <c r="T13" s="41"/>
      <c r="U13" s="39"/>
      <c r="V13" s="40"/>
      <c r="W13" s="41"/>
      <c r="X13" s="39"/>
      <c r="Y13" s="40"/>
      <c r="Z13" s="41"/>
      <c r="AA13" s="39"/>
      <c r="AB13" s="37"/>
      <c r="AC13" s="38"/>
      <c r="AD13" s="39"/>
      <c r="AE13" s="40"/>
      <c r="AF13" s="41"/>
      <c r="AG13" s="39"/>
      <c r="AH13" s="40"/>
      <c r="AI13" s="41"/>
      <c r="AJ13" s="39"/>
      <c r="AK13" s="40"/>
      <c r="AL13" s="41"/>
      <c r="AM13" s="39"/>
      <c r="AN13" s="37"/>
      <c r="AO13" s="38"/>
      <c r="AP13" s="39"/>
      <c r="AQ13" s="40"/>
      <c r="AR13" s="41"/>
      <c r="AS13" s="39"/>
      <c r="AT13" s="40"/>
      <c r="AU13" s="41"/>
      <c r="AV13" s="39"/>
      <c r="AW13" s="40"/>
      <c r="AX13" s="41"/>
      <c r="AY13" s="39"/>
    </row>
    <row r="14" spans="1:51" s="27" customFormat="1" x14ac:dyDescent="0.2">
      <c r="A14" s="174" t="s">
        <v>51</v>
      </c>
      <c r="B14" s="175"/>
      <c r="C14" s="157"/>
      <c r="D14" s="158"/>
      <c r="E14" s="159"/>
      <c r="F14" s="160"/>
      <c r="G14" s="161"/>
      <c r="H14" s="162"/>
      <c r="I14" s="160"/>
      <c r="J14" s="161"/>
      <c r="K14" s="162"/>
      <c r="L14" s="160"/>
      <c r="M14" s="161"/>
      <c r="N14" s="162"/>
      <c r="O14" s="160"/>
      <c r="P14" s="158"/>
      <c r="Q14" s="159"/>
      <c r="R14" s="160"/>
      <c r="S14" s="161"/>
      <c r="T14" s="162"/>
      <c r="U14" s="160"/>
      <c r="V14" s="161"/>
      <c r="W14" s="162"/>
      <c r="X14" s="160"/>
      <c r="Y14" s="161"/>
      <c r="Z14" s="162"/>
      <c r="AA14" s="160"/>
      <c r="AB14" s="158"/>
      <c r="AC14" s="159"/>
      <c r="AD14" s="160"/>
      <c r="AE14" s="161"/>
      <c r="AF14" s="162"/>
      <c r="AG14" s="160"/>
      <c r="AH14" s="161"/>
      <c r="AI14" s="162"/>
      <c r="AJ14" s="160"/>
      <c r="AK14" s="161"/>
      <c r="AL14" s="162"/>
      <c r="AM14" s="160"/>
      <c r="AN14" s="158"/>
      <c r="AO14" s="159"/>
      <c r="AP14" s="160"/>
      <c r="AQ14" s="161"/>
      <c r="AR14" s="162"/>
      <c r="AS14" s="160"/>
      <c r="AT14" s="161"/>
      <c r="AU14" s="162"/>
      <c r="AV14" s="160"/>
      <c r="AW14" s="161"/>
      <c r="AX14" s="162"/>
      <c r="AY14" s="160"/>
    </row>
    <row r="15" spans="1:51" x14ac:dyDescent="0.2">
      <c r="A15" s="28"/>
      <c r="B15" s="29" t="s">
        <v>21</v>
      </c>
      <c r="C15" s="30"/>
      <c r="D15" s="31"/>
      <c r="E15" s="32"/>
      <c r="F15" s="33">
        <f t="shared" si="0"/>
        <v>0</v>
      </c>
      <c r="G15" s="34"/>
      <c r="H15" s="35"/>
      <c r="I15" s="33">
        <f t="shared" si="1"/>
        <v>0</v>
      </c>
      <c r="J15" s="34"/>
      <c r="K15" s="35"/>
      <c r="L15" s="33">
        <f t="shared" si="2"/>
        <v>0</v>
      </c>
      <c r="M15" s="34"/>
      <c r="N15" s="35"/>
      <c r="O15" s="33">
        <f t="shared" si="3"/>
        <v>0</v>
      </c>
      <c r="P15" s="31"/>
      <c r="Q15" s="32"/>
      <c r="R15" s="33">
        <f t="shared" si="4"/>
        <v>0</v>
      </c>
      <c r="S15" s="34"/>
      <c r="T15" s="35"/>
      <c r="U15" s="33">
        <f t="shared" si="5"/>
        <v>0</v>
      </c>
      <c r="V15" s="34"/>
      <c r="W15" s="35"/>
      <c r="X15" s="33">
        <f t="shared" si="6"/>
        <v>0</v>
      </c>
      <c r="Y15" s="34"/>
      <c r="Z15" s="35"/>
      <c r="AA15" s="33">
        <f t="shared" si="7"/>
        <v>0</v>
      </c>
      <c r="AB15" s="31"/>
      <c r="AC15" s="32"/>
      <c r="AD15" s="33">
        <f t="shared" si="8"/>
        <v>0</v>
      </c>
      <c r="AE15" s="34"/>
      <c r="AF15" s="35"/>
      <c r="AG15" s="33">
        <f t="shared" si="9"/>
        <v>0</v>
      </c>
      <c r="AH15" s="34"/>
      <c r="AI15" s="35"/>
      <c r="AJ15" s="33">
        <f t="shared" si="10"/>
        <v>0</v>
      </c>
      <c r="AK15" s="34"/>
      <c r="AL15" s="35"/>
      <c r="AM15" s="33">
        <f t="shared" si="11"/>
        <v>0</v>
      </c>
      <c r="AN15" s="31"/>
      <c r="AO15" s="32"/>
      <c r="AP15" s="33">
        <f t="shared" si="12"/>
        <v>0</v>
      </c>
      <c r="AQ15" s="34"/>
      <c r="AR15" s="35"/>
      <c r="AS15" s="33">
        <f t="shared" si="13"/>
        <v>0</v>
      </c>
      <c r="AT15" s="34"/>
      <c r="AU15" s="35"/>
      <c r="AV15" s="33">
        <f t="shared" si="14"/>
        <v>0</v>
      </c>
      <c r="AW15" s="34"/>
      <c r="AX15" s="35"/>
      <c r="AY15" s="33">
        <f t="shared" si="15"/>
        <v>0</v>
      </c>
    </row>
    <row r="16" spans="1:51" x14ac:dyDescent="0.2">
      <c r="A16" s="28"/>
      <c r="B16" s="29" t="s">
        <v>22</v>
      </c>
      <c r="C16" s="30"/>
      <c r="D16" s="31"/>
      <c r="E16" s="32"/>
      <c r="F16" s="33">
        <f t="shared" si="0"/>
        <v>0</v>
      </c>
      <c r="G16" s="34"/>
      <c r="H16" s="35"/>
      <c r="I16" s="33">
        <f t="shared" si="1"/>
        <v>0</v>
      </c>
      <c r="J16" s="34"/>
      <c r="K16" s="35"/>
      <c r="L16" s="33">
        <f t="shared" si="2"/>
        <v>0</v>
      </c>
      <c r="M16" s="34"/>
      <c r="N16" s="35"/>
      <c r="O16" s="33">
        <f t="shared" si="3"/>
        <v>0</v>
      </c>
      <c r="P16" s="31"/>
      <c r="Q16" s="32"/>
      <c r="R16" s="33">
        <f t="shared" si="4"/>
        <v>0</v>
      </c>
      <c r="S16" s="34"/>
      <c r="T16" s="35"/>
      <c r="U16" s="33">
        <f t="shared" si="5"/>
        <v>0</v>
      </c>
      <c r="V16" s="34"/>
      <c r="W16" s="35"/>
      <c r="X16" s="33">
        <f t="shared" si="6"/>
        <v>0</v>
      </c>
      <c r="Y16" s="34"/>
      <c r="Z16" s="35"/>
      <c r="AA16" s="33">
        <f t="shared" si="7"/>
        <v>0</v>
      </c>
      <c r="AB16" s="31"/>
      <c r="AC16" s="32"/>
      <c r="AD16" s="33">
        <f t="shared" si="8"/>
        <v>0</v>
      </c>
      <c r="AE16" s="34"/>
      <c r="AF16" s="35"/>
      <c r="AG16" s="33">
        <f t="shared" si="9"/>
        <v>0</v>
      </c>
      <c r="AH16" s="34"/>
      <c r="AI16" s="35"/>
      <c r="AJ16" s="33">
        <f t="shared" si="10"/>
        <v>0</v>
      </c>
      <c r="AK16" s="34"/>
      <c r="AL16" s="35"/>
      <c r="AM16" s="33">
        <f t="shared" si="11"/>
        <v>0</v>
      </c>
      <c r="AN16" s="31"/>
      <c r="AO16" s="32"/>
      <c r="AP16" s="33">
        <f t="shared" si="12"/>
        <v>0</v>
      </c>
      <c r="AQ16" s="34"/>
      <c r="AR16" s="35"/>
      <c r="AS16" s="33">
        <f t="shared" si="13"/>
        <v>0</v>
      </c>
      <c r="AT16" s="34"/>
      <c r="AU16" s="35"/>
      <c r="AV16" s="33">
        <f t="shared" si="14"/>
        <v>0</v>
      </c>
      <c r="AW16" s="34"/>
      <c r="AX16" s="35"/>
      <c r="AY16" s="33">
        <f t="shared" si="15"/>
        <v>0</v>
      </c>
    </row>
    <row r="17" spans="1:51" x14ac:dyDescent="0.2">
      <c r="A17" s="28"/>
      <c r="B17" s="29" t="s">
        <v>23</v>
      </c>
      <c r="C17" s="30"/>
      <c r="D17" s="31"/>
      <c r="E17" s="32"/>
      <c r="F17" s="33">
        <f t="shared" si="0"/>
        <v>0</v>
      </c>
      <c r="G17" s="34"/>
      <c r="H17" s="35"/>
      <c r="I17" s="33">
        <f t="shared" si="1"/>
        <v>0</v>
      </c>
      <c r="J17" s="34"/>
      <c r="K17" s="35"/>
      <c r="L17" s="33">
        <f t="shared" si="2"/>
        <v>0</v>
      </c>
      <c r="M17" s="34"/>
      <c r="N17" s="35"/>
      <c r="O17" s="33">
        <f t="shared" si="3"/>
        <v>0</v>
      </c>
      <c r="P17" s="31"/>
      <c r="Q17" s="32"/>
      <c r="R17" s="33">
        <f t="shared" si="4"/>
        <v>0</v>
      </c>
      <c r="S17" s="34"/>
      <c r="T17" s="35"/>
      <c r="U17" s="33">
        <f t="shared" si="5"/>
        <v>0</v>
      </c>
      <c r="V17" s="34"/>
      <c r="W17" s="35"/>
      <c r="X17" s="33">
        <f t="shared" si="6"/>
        <v>0</v>
      </c>
      <c r="Y17" s="34"/>
      <c r="Z17" s="35"/>
      <c r="AA17" s="33">
        <f t="shared" si="7"/>
        <v>0</v>
      </c>
      <c r="AB17" s="31"/>
      <c r="AC17" s="32"/>
      <c r="AD17" s="33">
        <f t="shared" si="8"/>
        <v>0</v>
      </c>
      <c r="AE17" s="34"/>
      <c r="AF17" s="35"/>
      <c r="AG17" s="33">
        <f t="shared" si="9"/>
        <v>0</v>
      </c>
      <c r="AH17" s="34"/>
      <c r="AI17" s="35"/>
      <c r="AJ17" s="33">
        <f t="shared" si="10"/>
        <v>0</v>
      </c>
      <c r="AK17" s="34"/>
      <c r="AL17" s="35"/>
      <c r="AM17" s="33">
        <f t="shared" si="11"/>
        <v>0</v>
      </c>
      <c r="AN17" s="31"/>
      <c r="AO17" s="32"/>
      <c r="AP17" s="33">
        <f t="shared" si="12"/>
        <v>0</v>
      </c>
      <c r="AQ17" s="34"/>
      <c r="AR17" s="35"/>
      <c r="AS17" s="33">
        <f t="shared" si="13"/>
        <v>0</v>
      </c>
      <c r="AT17" s="34"/>
      <c r="AU17" s="35"/>
      <c r="AV17" s="33">
        <f t="shared" si="14"/>
        <v>0</v>
      </c>
      <c r="AW17" s="34"/>
      <c r="AX17" s="35"/>
      <c r="AY17" s="33">
        <f t="shared" si="15"/>
        <v>0</v>
      </c>
    </row>
    <row r="18" spans="1:51" x14ac:dyDescent="0.2">
      <c r="A18" s="28"/>
      <c r="B18" s="29" t="s">
        <v>24</v>
      </c>
      <c r="C18" s="30"/>
      <c r="D18" s="31"/>
      <c r="E18" s="32"/>
      <c r="F18" s="33">
        <f t="shared" si="0"/>
        <v>0</v>
      </c>
      <c r="G18" s="34"/>
      <c r="H18" s="35"/>
      <c r="I18" s="33">
        <f t="shared" si="1"/>
        <v>0</v>
      </c>
      <c r="J18" s="34"/>
      <c r="K18" s="35"/>
      <c r="L18" s="33">
        <f t="shared" si="2"/>
        <v>0</v>
      </c>
      <c r="M18" s="34"/>
      <c r="N18" s="35"/>
      <c r="O18" s="33">
        <f t="shared" si="3"/>
        <v>0</v>
      </c>
      <c r="P18" s="31"/>
      <c r="Q18" s="32"/>
      <c r="R18" s="33">
        <f t="shared" si="4"/>
        <v>0</v>
      </c>
      <c r="S18" s="34"/>
      <c r="T18" s="35"/>
      <c r="U18" s="33">
        <f t="shared" si="5"/>
        <v>0</v>
      </c>
      <c r="V18" s="34"/>
      <c r="W18" s="35"/>
      <c r="X18" s="33">
        <f t="shared" si="6"/>
        <v>0</v>
      </c>
      <c r="Y18" s="34"/>
      <c r="Z18" s="35"/>
      <c r="AA18" s="33">
        <f t="shared" si="7"/>
        <v>0</v>
      </c>
      <c r="AB18" s="31"/>
      <c r="AC18" s="32"/>
      <c r="AD18" s="33">
        <f t="shared" si="8"/>
        <v>0</v>
      </c>
      <c r="AE18" s="34"/>
      <c r="AF18" s="35"/>
      <c r="AG18" s="33">
        <f t="shared" si="9"/>
        <v>0</v>
      </c>
      <c r="AH18" s="34"/>
      <c r="AI18" s="35"/>
      <c r="AJ18" s="33">
        <f t="shared" si="10"/>
        <v>0</v>
      </c>
      <c r="AK18" s="34"/>
      <c r="AL18" s="35"/>
      <c r="AM18" s="33">
        <f t="shared" si="11"/>
        <v>0</v>
      </c>
      <c r="AN18" s="31"/>
      <c r="AO18" s="32"/>
      <c r="AP18" s="33">
        <f t="shared" si="12"/>
        <v>0</v>
      </c>
      <c r="AQ18" s="34"/>
      <c r="AR18" s="35"/>
      <c r="AS18" s="33">
        <f t="shared" si="13"/>
        <v>0</v>
      </c>
      <c r="AT18" s="34"/>
      <c r="AU18" s="35"/>
      <c r="AV18" s="33">
        <f t="shared" si="14"/>
        <v>0</v>
      </c>
      <c r="AW18" s="34"/>
      <c r="AX18" s="35"/>
      <c r="AY18" s="33">
        <f t="shared" si="15"/>
        <v>0</v>
      </c>
    </row>
    <row r="19" spans="1:51" x14ac:dyDescent="0.2">
      <c r="A19" s="28"/>
      <c r="B19" s="29" t="s">
        <v>25</v>
      </c>
      <c r="C19" s="30"/>
      <c r="D19" s="31"/>
      <c r="E19" s="32"/>
      <c r="F19" s="33">
        <f t="shared" si="0"/>
        <v>0</v>
      </c>
      <c r="G19" s="34"/>
      <c r="H19" s="35"/>
      <c r="I19" s="33">
        <f t="shared" si="1"/>
        <v>0</v>
      </c>
      <c r="J19" s="34"/>
      <c r="K19" s="35"/>
      <c r="L19" s="33">
        <f t="shared" si="2"/>
        <v>0</v>
      </c>
      <c r="M19" s="34"/>
      <c r="N19" s="35"/>
      <c r="O19" s="33">
        <f t="shared" si="3"/>
        <v>0</v>
      </c>
      <c r="P19" s="31"/>
      <c r="Q19" s="32"/>
      <c r="R19" s="33">
        <f t="shared" si="4"/>
        <v>0</v>
      </c>
      <c r="S19" s="34"/>
      <c r="T19" s="35"/>
      <c r="U19" s="33">
        <f t="shared" si="5"/>
        <v>0</v>
      </c>
      <c r="V19" s="34"/>
      <c r="W19" s="35"/>
      <c r="X19" s="33">
        <f t="shared" si="6"/>
        <v>0</v>
      </c>
      <c r="Y19" s="34"/>
      <c r="Z19" s="35"/>
      <c r="AA19" s="33">
        <f t="shared" si="7"/>
        <v>0</v>
      </c>
      <c r="AB19" s="31"/>
      <c r="AC19" s="32"/>
      <c r="AD19" s="33">
        <f t="shared" si="8"/>
        <v>0</v>
      </c>
      <c r="AE19" s="34"/>
      <c r="AF19" s="35"/>
      <c r="AG19" s="33">
        <f t="shared" si="9"/>
        <v>0</v>
      </c>
      <c r="AH19" s="34"/>
      <c r="AI19" s="35"/>
      <c r="AJ19" s="33">
        <f t="shared" si="10"/>
        <v>0</v>
      </c>
      <c r="AK19" s="34"/>
      <c r="AL19" s="35"/>
      <c r="AM19" s="33">
        <f t="shared" si="11"/>
        <v>0</v>
      </c>
      <c r="AN19" s="31"/>
      <c r="AO19" s="32"/>
      <c r="AP19" s="33">
        <f t="shared" si="12"/>
        <v>0</v>
      </c>
      <c r="AQ19" s="34"/>
      <c r="AR19" s="35"/>
      <c r="AS19" s="33">
        <f t="shared" si="13"/>
        <v>0</v>
      </c>
      <c r="AT19" s="34"/>
      <c r="AU19" s="35"/>
      <c r="AV19" s="33">
        <f t="shared" si="14"/>
        <v>0</v>
      </c>
      <c r="AW19" s="34"/>
      <c r="AX19" s="35"/>
      <c r="AY19" s="33">
        <f t="shared" si="15"/>
        <v>0</v>
      </c>
    </row>
    <row r="20" spans="1:51" x14ac:dyDescent="0.2">
      <c r="D20" s="37"/>
      <c r="E20" s="38"/>
      <c r="F20" s="39"/>
      <c r="G20" s="40"/>
      <c r="H20" s="41"/>
      <c r="I20" s="39"/>
      <c r="J20" s="40"/>
      <c r="K20" s="41"/>
      <c r="L20" s="39"/>
      <c r="M20" s="40"/>
      <c r="N20" s="41"/>
      <c r="O20" s="39"/>
      <c r="P20" s="37"/>
      <c r="Q20" s="38"/>
      <c r="R20" s="39"/>
      <c r="S20" s="40"/>
      <c r="T20" s="41"/>
      <c r="U20" s="39"/>
      <c r="V20" s="40"/>
      <c r="W20" s="41"/>
      <c r="X20" s="39"/>
      <c r="Y20" s="40"/>
      <c r="Z20" s="41"/>
      <c r="AA20" s="39"/>
      <c r="AB20" s="37"/>
      <c r="AC20" s="38"/>
      <c r="AD20" s="39"/>
      <c r="AE20" s="40"/>
      <c r="AF20" s="41"/>
      <c r="AG20" s="39"/>
      <c r="AH20" s="40"/>
      <c r="AI20" s="41"/>
      <c r="AJ20" s="39"/>
      <c r="AK20" s="40"/>
      <c r="AL20" s="41"/>
      <c r="AM20" s="39"/>
      <c r="AN20" s="37"/>
      <c r="AO20" s="38"/>
      <c r="AP20" s="39"/>
      <c r="AQ20" s="40"/>
      <c r="AR20" s="41"/>
      <c r="AS20" s="39"/>
      <c r="AT20" s="40"/>
      <c r="AU20" s="41"/>
      <c r="AV20" s="39"/>
      <c r="AW20" s="40"/>
      <c r="AX20" s="41"/>
      <c r="AY20" s="39"/>
    </row>
    <row r="21" spans="1:51" s="27" customFormat="1" x14ac:dyDescent="0.2">
      <c r="A21" s="174" t="s">
        <v>52</v>
      </c>
      <c r="B21" s="175"/>
      <c r="C21" s="157"/>
      <c r="D21" s="158"/>
      <c r="E21" s="159"/>
      <c r="F21" s="160"/>
      <c r="G21" s="161"/>
      <c r="H21" s="162"/>
      <c r="I21" s="160"/>
      <c r="J21" s="161"/>
      <c r="K21" s="162"/>
      <c r="L21" s="160"/>
      <c r="M21" s="161"/>
      <c r="N21" s="162"/>
      <c r="O21" s="160"/>
      <c r="P21" s="158"/>
      <c r="Q21" s="159"/>
      <c r="R21" s="160"/>
      <c r="S21" s="161"/>
      <c r="T21" s="162"/>
      <c r="U21" s="160"/>
      <c r="V21" s="161"/>
      <c r="W21" s="162"/>
      <c r="X21" s="160"/>
      <c r="Y21" s="161"/>
      <c r="Z21" s="162"/>
      <c r="AA21" s="160"/>
      <c r="AB21" s="158"/>
      <c r="AC21" s="159"/>
      <c r="AD21" s="160"/>
      <c r="AE21" s="161"/>
      <c r="AF21" s="162"/>
      <c r="AG21" s="160"/>
      <c r="AH21" s="161"/>
      <c r="AI21" s="162"/>
      <c r="AJ21" s="160"/>
      <c r="AK21" s="161"/>
      <c r="AL21" s="162"/>
      <c r="AM21" s="160"/>
      <c r="AN21" s="158"/>
      <c r="AO21" s="159"/>
      <c r="AP21" s="160"/>
      <c r="AQ21" s="161"/>
      <c r="AR21" s="162"/>
      <c r="AS21" s="160"/>
      <c r="AT21" s="161"/>
      <c r="AU21" s="162"/>
      <c r="AV21" s="160"/>
      <c r="AW21" s="161"/>
      <c r="AX21" s="162"/>
      <c r="AY21" s="160"/>
    </row>
    <row r="22" spans="1:51" x14ac:dyDescent="0.2">
      <c r="A22" s="28"/>
      <c r="B22" s="29" t="s">
        <v>21</v>
      </c>
      <c r="C22" s="30"/>
      <c r="D22" s="31"/>
      <c r="E22" s="32"/>
      <c r="F22" s="33">
        <f t="shared" si="0"/>
        <v>0</v>
      </c>
      <c r="G22" s="34"/>
      <c r="H22" s="35"/>
      <c r="I22" s="33">
        <f t="shared" si="1"/>
        <v>0</v>
      </c>
      <c r="J22" s="34"/>
      <c r="K22" s="35"/>
      <c r="L22" s="33">
        <f t="shared" si="2"/>
        <v>0</v>
      </c>
      <c r="M22" s="34"/>
      <c r="N22" s="35"/>
      <c r="O22" s="33">
        <f t="shared" si="3"/>
        <v>0</v>
      </c>
      <c r="P22" s="31"/>
      <c r="Q22" s="32"/>
      <c r="R22" s="33">
        <f t="shared" si="4"/>
        <v>0</v>
      </c>
      <c r="S22" s="34"/>
      <c r="T22" s="35"/>
      <c r="U22" s="33">
        <f t="shared" si="5"/>
        <v>0</v>
      </c>
      <c r="V22" s="34"/>
      <c r="W22" s="35"/>
      <c r="X22" s="33">
        <f t="shared" si="6"/>
        <v>0</v>
      </c>
      <c r="Y22" s="34"/>
      <c r="Z22" s="35"/>
      <c r="AA22" s="33">
        <f t="shared" si="7"/>
        <v>0</v>
      </c>
      <c r="AB22" s="31"/>
      <c r="AC22" s="32"/>
      <c r="AD22" s="33">
        <f t="shared" si="8"/>
        <v>0</v>
      </c>
      <c r="AE22" s="34"/>
      <c r="AF22" s="35"/>
      <c r="AG22" s="33">
        <f t="shared" si="9"/>
        <v>0</v>
      </c>
      <c r="AH22" s="34"/>
      <c r="AI22" s="35"/>
      <c r="AJ22" s="33">
        <f t="shared" si="10"/>
        <v>0</v>
      </c>
      <c r="AK22" s="34"/>
      <c r="AL22" s="35"/>
      <c r="AM22" s="33">
        <f t="shared" si="11"/>
        <v>0</v>
      </c>
      <c r="AN22" s="31"/>
      <c r="AO22" s="32"/>
      <c r="AP22" s="33">
        <f t="shared" si="12"/>
        <v>0</v>
      </c>
      <c r="AQ22" s="34"/>
      <c r="AR22" s="35"/>
      <c r="AS22" s="33">
        <f t="shared" si="13"/>
        <v>0</v>
      </c>
      <c r="AT22" s="34"/>
      <c r="AU22" s="35"/>
      <c r="AV22" s="33">
        <f t="shared" si="14"/>
        <v>0</v>
      </c>
      <c r="AW22" s="34"/>
      <c r="AX22" s="35"/>
      <c r="AY22" s="33">
        <f t="shared" si="15"/>
        <v>0</v>
      </c>
    </row>
    <row r="23" spans="1:51" x14ac:dyDescent="0.2">
      <c r="A23" s="28"/>
      <c r="B23" s="29" t="s">
        <v>22</v>
      </c>
      <c r="C23" s="30"/>
      <c r="D23" s="31"/>
      <c r="E23" s="32"/>
      <c r="F23" s="33">
        <f t="shared" si="0"/>
        <v>0</v>
      </c>
      <c r="G23" s="34"/>
      <c r="H23" s="35"/>
      <c r="I23" s="33">
        <f t="shared" si="1"/>
        <v>0</v>
      </c>
      <c r="J23" s="34"/>
      <c r="K23" s="35"/>
      <c r="L23" s="33">
        <f t="shared" si="2"/>
        <v>0</v>
      </c>
      <c r="M23" s="34"/>
      <c r="N23" s="35"/>
      <c r="O23" s="33">
        <f t="shared" si="3"/>
        <v>0</v>
      </c>
      <c r="P23" s="31"/>
      <c r="Q23" s="32"/>
      <c r="R23" s="33">
        <f t="shared" si="4"/>
        <v>0</v>
      </c>
      <c r="S23" s="34"/>
      <c r="T23" s="35"/>
      <c r="U23" s="33">
        <f t="shared" si="5"/>
        <v>0</v>
      </c>
      <c r="V23" s="34"/>
      <c r="W23" s="35"/>
      <c r="X23" s="33">
        <f t="shared" si="6"/>
        <v>0</v>
      </c>
      <c r="Y23" s="34"/>
      <c r="Z23" s="35"/>
      <c r="AA23" s="33">
        <f t="shared" si="7"/>
        <v>0</v>
      </c>
      <c r="AB23" s="31"/>
      <c r="AC23" s="32"/>
      <c r="AD23" s="33">
        <f t="shared" si="8"/>
        <v>0</v>
      </c>
      <c r="AE23" s="34"/>
      <c r="AF23" s="35"/>
      <c r="AG23" s="33">
        <f t="shared" si="9"/>
        <v>0</v>
      </c>
      <c r="AH23" s="34"/>
      <c r="AI23" s="35"/>
      <c r="AJ23" s="33">
        <f t="shared" si="10"/>
        <v>0</v>
      </c>
      <c r="AK23" s="34"/>
      <c r="AL23" s="35"/>
      <c r="AM23" s="33">
        <f t="shared" si="11"/>
        <v>0</v>
      </c>
      <c r="AN23" s="31"/>
      <c r="AO23" s="32"/>
      <c r="AP23" s="33">
        <f t="shared" si="12"/>
        <v>0</v>
      </c>
      <c r="AQ23" s="34"/>
      <c r="AR23" s="35"/>
      <c r="AS23" s="33">
        <f t="shared" si="13"/>
        <v>0</v>
      </c>
      <c r="AT23" s="34"/>
      <c r="AU23" s="35"/>
      <c r="AV23" s="33">
        <f t="shared" si="14"/>
        <v>0</v>
      </c>
      <c r="AW23" s="34"/>
      <c r="AX23" s="35"/>
      <c r="AY23" s="33">
        <f t="shared" si="15"/>
        <v>0</v>
      </c>
    </row>
    <row r="24" spans="1:51" x14ac:dyDescent="0.2">
      <c r="A24" s="28"/>
      <c r="B24" s="29" t="s">
        <v>23</v>
      </c>
      <c r="C24" s="30"/>
      <c r="D24" s="31"/>
      <c r="E24" s="32"/>
      <c r="F24" s="33">
        <f t="shared" si="0"/>
        <v>0</v>
      </c>
      <c r="G24" s="34"/>
      <c r="H24" s="35"/>
      <c r="I24" s="33">
        <f t="shared" si="1"/>
        <v>0</v>
      </c>
      <c r="J24" s="34"/>
      <c r="K24" s="35"/>
      <c r="L24" s="33">
        <f t="shared" si="2"/>
        <v>0</v>
      </c>
      <c r="M24" s="34"/>
      <c r="N24" s="35"/>
      <c r="O24" s="33">
        <f t="shared" si="3"/>
        <v>0</v>
      </c>
      <c r="P24" s="31"/>
      <c r="Q24" s="32"/>
      <c r="R24" s="33">
        <f t="shared" si="4"/>
        <v>0</v>
      </c>
      <c r="S24" s="34"/>
      <c r="T24" s="35"/>
      <c r="U24" s="33">
        <f t="shared" si="5"/>
        <v>0</v>
      </c>
      <c r="V24" s="34"/>
      <c r="W24" s="35"/>
      <c r="X24" s="33">
        <f t="shared" si="6"/>
        <v>0</v>
      </c>
      <c r="Y24" s="34"/>
      <c r="Z24" s="35"/>
      <c r="AA24" s="33">
        <f t="shared" si="7"/>
        <v>0</v>
      </c>
      <c r="AB24" s="31"/>
      <c r="AC24" s="32"/>
      <c r="AD24" s="33">
        <f t="shared" si="8"/>
        <v>0</v>
      </c>
      <c r="AE24" s="34"/>
      <c r="AF24" s="35"/>
      <c r="AG24" s="33">
        <f t="shared" si="9"/>
        <v>0</v>
      </c>
      <c r="AH24" s="34"/>
      <c r="AI24" s="35"/>
      <c r="AJ24" s="33">
        <f t="shared" si="10"/>
        <v>0</v>
      </c>
      <c r="AK24" s="34"/>
      <c r="AL24" s="35"/>
      <c r="AM24" s="33">
        <f t="shared" si="11"/>
        <v>0</v>
      </c>
      <c r="AN24" s="31"/>
      <c r="AO24" s="32"/>
      <c r="AP24" s="33">
        <f t="shared" si="12"/>
        <v>0</v>
      </c>
      <c r="AQ24" s="34"/>
      <c r="AR24" s="35"/>
      <c r="AS24" s="33">
        <f t="shared" si="13"/>
        <v>0</v>
      </c>
      <c r="AT24" s="34"/>
      <c r="AU24" s="35"/>
      <c r="AV24" s="33">
        <f t="shared" si="14"/>
        <v>0</v>
      </c>
      <c r="AW24" s="34"/>
      <c r="AX24" s="35"/>
      <c r="AY24" s="33">
        <f t="shared" si="15"/>
        <v>0</v>
      </c>
    </row>
    <row r="25" spans="1:51" x14ac:dyDescent="0.2">
      <c r="A25" s="28"/>
      <c r="B25" s="29" t="s">
        <v>24</v>
      </c>
      <c r="C25" s="30"/>
      <c r="D25" s="31"/>
      <c r="E25" s="32"/>
      <c r="F25" s="33">
        <f t="shared" si="0"/>
        <v>0</v>
      </c>
      <c r="G25" s="34"/>
      <c r="H25" s="35"/>
      <c r="I25" s="33">
        <f t="shared" si="1"/>
        <v>0</v>
      </c>
      <c r="J25" s="34"/>
      <c r="K25" s="35"/>
      <c r="L25" s="33">
        <f t="shared" si="2"/>
        <v>0</v>
      </c>
      <c r="M25" s="34"/>
      <c r="N25" s="35"/>
      <c r="O25" s="33">
        <f t="shared" si="3"/>
        <v>0</v>
      </c>
      <c r="P25" s="31"/>
      <c r="Q25" s="32"/>
      <c r="R25" s="33">
        <f t="shared" si="4"/>
        <v>0</v>
      </c>
      <c r="S25" s="34"/>
      <c r="T25" s="35"/>
      <c r="U25" s="33">
        <f t="shared" si="5"/>
        <v>0</v>
      </c>
      <c r="V25" s="34"/>
      <c r="W25" s="35"/>
      <c r="X25" s="33">
        <f t="shared" si="6"/>
        <v>0</v>
      </c>
      <c r="Y25" s="34"/>
      <c r="Z25" s="35"/>
      <c r="AA25" s="33">
        <f t="shared" si="7"/>
        <v>0</v>
      </c>
      <c r="AB25" s="31"/>
      <c r="AC25" s="32"/>
      <c r="AD25" s="33">
        <f t="shared" si="8"/>
        <v>0</v>
      </c>
      <c r="AE25" s="34"/>
      <c r="AF25" s="35"/>
      <c r="AG25" s="33">
        <f t="shared" si="9"/>
        <v>0</v>
      </c>
      <c r="AH25" s="34"/>
      <c r="AI25" s="35"/>
      <c r="AJ25" s="33">
        <f t="shared" si="10"/>
        <v>0</v>
      </c>
      <c r="AK25" s="34"/>
      <c r="AL25" s="35"/>
      <c r="AM25" s="33">
        <f t="shared" si="11"/>
        <v>0</v>
      </c>
      <c r="AN25" s="31"/>
      <c r="AO25" s="32"/>
      <c r="AP25" s="33">
        <f t="shared" si="12"/>
        <v>0</v>
      </c>
      <c r="AQ25" s="34"/>
      <c r="AR25" s="35"/>
      <c r="AS25" s="33">
        <f t="shared" si="13"/>
        <v>0</v>
      </c>
      <c r="AT25" s="34"/>
      <c r="AU25" s="35"/>
      <c r="AV25" s="33">
        <f t="shared" si="14"/>
        <v>0</v>
      </c>
      <c r="AW25" s="34"/>
      <c r="AX25" s="35"/>
      <c r="AY25" s="33">
        <f t="shared" si="15"/>
        <v>0</v>
      </c>
    </row>
    <row r="26" spans="1:51" x14ac:dyDescent="0.2">
      <c r="A26" s="28"/>
      <c r="B26" s="29" t="s">
        <v>25</v>
      </c>
      <c r="C26" s="30"/>
      <c r="D26" s="31"/>
      <c r="E26" s="32"/>
      <c r="F26" s="33">
        <f t="shared" si="0"/>
        <v>0</v>
      </c>
      <c r="G26" s="34"/>
      <c r="H26" s="35"/>
      <c r="I26" s="33">
        <f t="shared" si="1"/>
        <v>0</v>
      </c>
      <c r="J26" s="34"/>
      <c r="K26" s="35"/>
      <c r="L26" s="33">
        <f t="shared" si="2"/>
        <v>0</v>
      </c>
      <c r="M26" s="34"/>
      <c r="N26" s="35"/>
      <c r="O26" s="33">
        <f t="shared" si="3"/>
        <v>0</v>
      </c>
      <c r="P26" s="31"/>
      <c r="Q26" s="32"/>
      <c r="R26" s="33">
        <f t="shared" si="4"/>
        <v>0</v>
      </c>
      <c r="S26" s="34"/>
      <c r="T26" s="35"/>
      <c r="U26" s="33">
        <f t="shared" si="5"/>
        <v>0</v>
      </c>
      <c r="V26" s="34"/>
      <c r="W26" s="35"/>
      <c r="X26" s="33">
        <f t="shared" si="6"/>
        <v>0</v>
      </c>
      <c r="Y26" s="34"/>
      <c r="Z26" s="35"/>
      <c r="AA26" s="33">
        <f t="shared" si="7"/>
        <v>0</v>
      </c>
      <c r="AB26" s="31"/>
      <c r="AC26" s="32"/>
      <c r="AD26" s="33">
        <f t="shared" si="8"/>
        <v>0</v>
      </c>
      <c r="AE26" s="34"/>
      <c r="AF26" s="35"/>
      <c r="AG26" s="33">
        <f t="shared" si="9"/>
        <v>0</v>
      </c>
      <c r="AH26" s="34"/>
      <c r="AI26" s="35"/>
      <c r="AJ26" s="33">
        <f t="shared" si="10"/>
        <v>0</v>
      </c>
      <c r="AK26" s="34"/>
      <c r="AL26" s="35"/>
      <c r="AM26" s="33">
        <f t="shared" si="11"/>
        <v>0</v>
      </c>
      <c r="AN26" s="31"/>
      <c r="AO26" s="32"/>
      <c r="AP26" s="33">
        <f t="shared" si="12"/>
        <v>0</v>
      </c>
      <c r="AQ26" s="34"/>
      <c r="AR26" s="35"/>
      <c r="AS26" s="33">
        <f t="shared" si="13"/>
        <v>0</v>
      </c>
      <c r="AT26" s="34"/>
      <c r="AU26" s="35"/>
      <c r="AV26" s="33">
        <f t="shared" si="14"/>
        <v>0</v>
      </c>
      <c r="AW26" s="34"/>
      <c r="AX26" s="35"/>
      <c r="AY26" s="33">
        <f t="shared" si="15"/>
        <v>0</v>
      </c>
    </row>
    <row r="27" spans="1:51" x14ac:dyDescent="0.2">
      <c r="D27" s="37"/>
      <c r="E27" s="38"/>
      <c r="F27" s="39"/>
      <c r="G27" s="40"/>
      <c r="H27" s="41"/>
      <c r="I27" s="39"/>
      <c r="J27" s="40"/>
      <c r="K27" s="41"/>
      <c r="L27" s="39"/>
      <c r="M27" s="40"/>
      <c r="N27" s="41"/>
      <c r="O27" s="39"/>
      <c r="P27" s="37"/>
      <c r="Q27" s="38"/>
      <c r="R27" s="39"/>
      <c r="S27" s="40"/>
      <c r="T27" s="41"/>
      <c r="U27" s="39"/>
      <c r="V27" s="40"/>
      <c r="W27" s="41"/>
      <c r="X27" s="39"/>
      <c r="Y27" s="40"/>
      <c r="Z27" s="41"/>
      <c r="AA27" s="39"/>
      <c r="AB27" s="37"/>
      <c r="AC27" s="38"/>
      <c r="AD27" s="39"/>
      <c r="AE27" s="40"/>
      <c r="AF27" s="41"/>
      <c r="AG27" s="39"/>
      <c r="AH27" s="40"/>
      <c r="AI27" s="41"/>
      <c r="AJ27" s="39"/>
      <c r="AK27" s="40"/>
      <c r="AL27" s="41"/>
      <c r="AM27" s="39"/>
      <c r="AN27" s="37"/>
      <c r="AO27" s="38"/>
      <c r="AP27" s="39"/>
      <c r="AQ27" s="40"/>
      <c r="AR27" s="41"/>
      <c r="AS27" s="39"/>
      <c r="AT27" s="40"/>
      <c r="AU27" s="41"/>
      <c r="AV27" s="39"/>
      <c r="AW27" s="40"/>
      <c r="AX27" s="41"/>
      <c r="AY27" s="39"/>
    </row>
    <row r="28" spans="1:51" s="27" customFormat="1" x14ac:dyDescent="0.2">
      <c r="A28" s="174" t="s">
        <v>53</v>
      </c>
      <c r="B28" s="175"/>
      <c r="C28" s="157"/>
      <c r="D28" s="158"/>
      <c r="E28" s="159"/>
      <c r="F28" s="160"/>
      <c r="G28" s="161"/>
      <c r="H28" s="162"/>
      <c r="I28" s="160"/>
      <c r="J28" s="161"/>
      <c r="K28" s="162"/>
      <c r="L28" s="160"/>
      <c r="M28" s="161"/>
      <c r="N28" s="162"/>
      <c r="O28" s="160"/>
      <c r="P28" s="158"/>
      <c r="Q28" s="159"/>
      <c r="R28" s="160"/>
      <c r="S28" s="161"/>
      <c r="T28" s="162"/>
      <c r="U28" s="160"/>
      <c r="V28" s="161"/>
      <c r="W28" s="162"/>
      <c r="X28" s="160"/>
      <c r="Y28" s="161"/>
      <c r="Z28" s="162"/>
      <c r="AA28" s="160"/>
      <c r="AB28" s="158"/>
      <c r="AC28" s="159"/>
      <c r="AD28" s="160"/>
      <c r="AE28" s="161"/>
      <c r="AF28" s="162"/>
      <c r="AG28" s="160"/>
      <c r="AH28" s="161"/>
      <c r="AI28" s="162"/>
      <c r="AJ28" s="160"/>
      <c r="AK28" s="161"/>
      <c r="AL28" s="162"/>
      <c r="AM28" s="160"/>
      <c r="AN28" s="158"/>
      <c r="AO28" s="159"/>
      <c r="AP28" s="160"/>
      <c r="AQ28" s="161"/>
      <c r="AR28" s="162"/>
      <c r="AS28" s="160"/>
      <c r="AT28" s="161"/>
      <c r="AU28" s="162"/>
      <c r="AV28" s="160"/>
      <c r="AW28" s="161"/>
      <c r="AX28" s="162"/>
      <c r="AY28" s="160"/>
    </row>
    <row r="29" spans="1:51" x14ac:dyDescent="0.2">
      <c r="A29" s="28"/>
      <c r="B29" s="29" t="s">
        <v>21</v>
      </c>
      <c r="C29" s="30"/>
      <c r="D29" s="31"/>
      <c r="E29" s="32"/>
      <c r="F29" s="33">
        <f t="shared" si="0"/>
        <v>0</v>
      </c>
      <c r="G29" s="34"/>
      <c r="H29" s="35"/>
      <c r="I29" s="33">
        <f t="shared" si="1"/>
        <v>0</v>
      </c>
      <c r="J29" s="34"/>
      <c r="K29" s="35"/>
      <c r="L29" s="33">
        <f t="shared" si="2"/>
        <v>0</v>
      </c>
      <c r="M29" s="34"/>
      <c r="N29" s="35"/>
      <c r="O29" s="33">
        <f t="shared" si="3"/>
        <v>0</v>
      </c>
      <c r="P29" s="31"/>
      <c r="Q29" s="32"/>
      <c r="R29" s="33">
        <f t="shared" si="4"/>
        <v>0</v>
      </c>
      <c r="S29" s="34"/>
      <c r="T29" s="35"/>
      <c r="U29" s="33">
        <f t="shared" si="5"/>
        <v>0</v>
      </c>
      <c r="V29" s="34"/>
      <c r="W29" s="35"/>
      <c r="X29" s="33">
        <f t="shared" si="6"/>
        <v>0</v>
      </c>
      <c r="Y29" s="34"/>
      <c r="Z29" s="35"/>
      <c r="AA29" s="33">
        <f t="shared" si="7"/>
        <v>0</v>
      </c>
      <c r="AB29" s="31"/>
      <c r="AC29" s="32"/>
      <c r="AD29" s="33">
        <f t="shared" si="8"/>
        <v>0</v>
      </c>
      <c r="AE29" s="34"/>
      <c r="AF29" s="35"/>
      <c r="AG29" s="33">
        <f t="shared" si="9"/>
        <v>0</v>
      </c>
      <c r="AH29" s="34"/>
      <c r="AI29" s="35"/>
      <c r="AJ29" s="33">
        <f t="shared" si="10"/>
        <v>0</v>
      </c>
      <c r="AK29" s="34"/>
      <c r="AL29" s="35"/>
      <c r="AM29" s="33">
        <f t="shared" si="11"/>
        <v>0</v>
      </c>
      <c r="AN29" s="31"/>
      <c r="AO29" s="32"/>
      <c r="AP29" s="33">
        <f t="shared" si="12"/>
        <v>0</v>
      </c>
      <c r="AQ29" s="34"/>
      <c r="AR29" s="35"/>
      <c r="AS29" s="33">
        <f t="shared" si="13"/>
        <v>0</v>
      </c>
      <c r="AT29" s="34"/>
      <c r="AU29" s="35"/>
      <c r="AV29" s="33">
        <f t="shared" si="14"/>
        <v>0</v>
      </c>
      <c r="AW29" s="34"/>
      <c r="AX29" s="35"/>
      <c r="AY29" s="33">
        <f t="shared" si="15"/>
        <v>0</v>
      </c>
    </row>
    <row r="30" spans="1:51" x14ac:dyDescent="0.2">
      <c r="A30" s="28"/>
      <c r="B30" s="29" t="s">
        <v>22</v>
      </c>
      <c r="C30" s="30"/>
      <c r="D30" s="31"/>
      <c r="E30" s="32"/>
      <c r="F30" s="33">
        <f t="shared" si="0"/>
        <v>0</v>
      </c>
      <c r="G30" s="34"/>
      <c r="H30" s="35"/>
      <c r="I30" s="33">
        <f t="shared" si="1"/>
        <v>0</v>
      </c>
      <c r="J30" s="34"/>
      <c r="K30" s="35"/>
      <c r="L30" s="33">
        <f t="shared" si="2"/>
        <v>0</v>
      </c>
      <c r="M30" s="34"/>
      <c r="N30" s="35"/>
      <c r="O30" s="33">
        <f t="shared" si="3"/>
        <v>0</v>
      </c>
      <c r="P30" s="31"/>
      <c r="Q30" s="32"/>
      <c r="R30" s="33">
        <f t="shared" si="4"/>
        <v>0</v>
      </c>
      <c r="S30" s="34"/>
      <c r="T30" s="35"/>
      <c r="U30" s="33">
        <f t="shared" si="5"/>
        <v>0</v>
      </c>
      <c r="V30" s="34"/>
      <c r="W30" s="35"/>
      <c r="X30" s="33">
        <f t="shared" si="6"/>
        <v>0</v>
      </c>
      <c r="Y30" s="34"/>
      <c r="Z30" s="35"/>
      <c r="AA30" s="33">
        <f t="shared" si="7"/>
        <v>0</v>
      </c>
      <c r="AB30" s="31"/>
      <c r="AC30" s="32"/>
      <c r="AD30" s="33">
        <f t="shared" si="8"/>
        <v>0</v>
      </c>
      <c r="AE30" s="34"/>
      <c r="AF30" s="35"/>
      <c r="AG30" s="33">
        <f t="shared" si="9"/>
        <v>0</v>
      </c>
      <c r="AH30" s="34"/>
      <c r="AI30" s="35"/>
      <c r="AJ30" s="33">
        <f t="shared" si="10"/>
        <v>0</v>
      </c>
      <c r="AK30" s="34"/>
      <c r="AL30" s="35"/>
      <c r="AM30" s="33">
        <f t="shared" si="11"/>
        <v>0</v>
      </c>
      <c r="AN30" s="31"/>
      <c r="AO30" s="32"/>
      <c r="AP30" s="33">
        <f t="shared" si="12"/>
        <v>0</v>
      </c>
      <c r="AQ30" s="34"/>
      <c r="AR30" s="35"/>
      <c r="AS30" s="33">
        <f t="shared" si="13"/>
        <v>0</v>
      </c>
      <c r="AT30" s="34"/>
      <c r="AU30" s="35"/>
      <c r="AV30" s="33">
        <f t="shared" si="14"/>
        <v>0</v>
      </c>
      <c r="AW30" s="34"/>
      <c r="AX30" s="35"/>
      <c r="AY30" s="33">
        <f t="shared" si="15"/>
        <v>0</v>
      </c>
    </row>
    <row r="31" spans="1:51" x14ac:dyDescent="0.2">
      <c r="A31" s="28"/>
      <c r="B31" s="29" t="s">
        <v>23</v>
      </c>
      <c r="C31" s="30"/>
      <c r="D31" s="31"/>
      <c r="E31" s="32"/>
      <c r="F31" s="33">
        <f t="shared" si="0"/>
        <v>0</v>
      </c>
      <c r="G31" s="34"/>
      <c r="H31" s="35"/>
      <c r="I31" s="33">
        <f t="shared" si="1"/>
        <v>0</v>
      </c>
      <c r="J31" s="34"/>
      <c r="K31" s="35"/>
      <c r="L31" s="33">
        <f t="shared" si="2"/>
        <v>0</v>
      </c>
      <c r="M31" s="34"/>
      <c r="N31" s="35"/>
      <c r="O31" s="33">
        <f t="shared" si="3"/>
        <v>0</v>
      </c>
      <c r="P31" s="31"/>
      <c r="Q31" s="32"/>
      <c r="R31" s="33">
        <f t="shared" si="4"/>
        <v>0</v>
      </c>
      <c r="S31" s="34"/>
      <c r="T31" s="35"/>
      <c r="U31" s="33">
        <f t="shared" si="5"/>
        <v>0</v>
      </c>
      <c r="V31" s="34"/>
      <c r="W31" s="35"/>
      <c r="X31" s="33">
        <f t="shared" si="6"/>
        <v>0</v>
      </c>
      <c r="Y31" s="34"/>
      <c r="Z31" s="35"/>
      <c r="AA31" s="33">
        <f t="shared" si="7"/>
        <v>0</v>
      </c>
      <c r="AB31" s="31"/>
      <c r="AC31" s="32"/>
      <c r="AD31" s="33">
        <f t="shared" si="8"/>
        <v>0</v>
      </c>
      <c r="AE31" s="34"/>
      <c r="AF31" s="35"/>
      <c r="AG31" s="33">
        <f t="shared" si="9"/>
        <v>0</v>
      </c>
      <c r="AH31" s="34"/>
      <c r="AI31" s="35"/>
      <c r="AJ31" s="33">
        <f t="shared" si="10"/>
        <v>0</v>
      </c>
      <c r="AK31" s="34"/>
      <c r="AL31" s="35"/>
      <c r="AM31" s="33">
        <f t="shared" si="11"/>
        <v>0</v>
      </c>
      <c r="AN31" s="31"/>
      <c r="AO31" s="32"/>
      <c r="AP31" s="33">
        <f t="shared" si="12"/>
        <v>0</v>
      </c>
      <c r="AQ31" s="34"/>
      <c r="AR31" s="35"/>
      <c r="AS31" s="33">
        <f t="shared" si="13"/>
        <v>0</v>
      </c>
      <c r="AT31" s="34"/>
      <c r="AU31" s="35"/>
      <c r="AV31" s="33">
        <f t="shared" si="14"/>
        <v>0</v>
      </c>
      <c r="AW31" s="34"/>
      <c r="AX31" s="35"/>
      <c r="AY31" s="33">
        <f t="shared" si="15"/>
        <v>0</v>
      </c>
    </row>
    <row r="32" spans="1:51" x14ac:dyDescent="0.2">
      <c r="A32" s="28"/>
      <c r="B32" s="29" t="s">
        <v>24</v>
      </c>
      <c r="C32" s="30"/>
      <c r="D32" s="31"/>
      <c r="E32" s="32"/>
      <c r="F32" s="33">
        <f t="shared" si="0"/>
        <v>0</v>
      </c>
      <c r="G32" s="34"/>
      <c r="H32" s="35"/>
      <c r="I32" s="33">
        <f t="shared" si="1"/>
        <v>0</v>
      </c>
      <c r="J32" s="34"/>
      <c r="K32" s="35"/>
      <c r="L32" s="33">
        <f t="shared" si="2"/>
        <v>0</v>
      </c>
      <c r="M32" s="34"/>
      <c r="N32" s="35"/>
      <c r="O32" s="33">
        <f t="shared" si="3"/>
        <v>0</v>
      </c>
      <c r="P32" s="31"/>
      <c r="Q32" s="32"/>
      <c r="R32" s="33">
        <f t="shared" si="4"/>
        <v>0</v>
      </c>
      <c r="S32" s="34"/>
      <c r="T32" s="35"/>
      <c r="U32" s="33">
        <f t="shared" si="5"/>
        <v>0</v>
      </c>
      <c r="V32" s="34"/>
      <c r="W32" s="35"/>
      <c r="X32" s="33">
        <f t="shared" si="6"/>
        <v>0</v>
      </c>
      <c r="Y32" s="34"/>
      <c r="Z32" s="35"/>
      <c r="AA32" s="33">
        <f t="shared" si="7"/>
        <v>0</v>
      </c>
      <c r="AB32" s="31"/>
      <c r="AC32" s="32"/>
      <c r="AD32" s="33">
        <f t="shared" si="8"/>
        <v>0</v>
      </c>
      <c r="AE32" s="34"/>
      <c r="AF32" s="35"/>
      <c r="AG32" s="33">
        <f t="shared" si="9"/>
        <v>0</v>
      </c>
      <c r="AH32" s="34"/>
      <c r="AI32" s="35"/>
      <c r="AJ32" s="33">
        <f t="shared" si="10"/>
        <v>0</v>
      </c>
      <c r="AK32" s="34"/>
      <c r="AL32" s="35"/>
      <c r="AM32" s="33">
        <f t="shared" si="11"/>
        <v>0</v>
      </c>
      <c r="AN32" s="31"/>
      <c r="AO32" s="32"/>
      <c r="AP32" s="33">
        <f t="shared" si="12"/>
        <v>0</v>
      </c>
      <c r="AQ32" s="34"/>
      <c r="AR32" s="35"/>
      <c r="AS32" s="33">
        <f t="shared" si="13"/>
        <v>0</v>
      </c>
      <c r="AT32" s="34"/>
      <c r="AU32" s="35"/>
      <c r="AV32" s="33">
        <f t="shared" si="14"/>
        <v>0</v>
      </c>
      <c r="AW32" s="34"/>
      <c r="AX32" s="35"/>
      <c r="AY32" s="33">
        <f t="shared" si="15"/>
        <v>0</v>
      </c>
    </row>
    <row r="33" spans="1:51" x14ac:dyDescent="0.2">
      <c r="A33" s="28"/>
      <c r="B33" s="29" t="s">
        <v>25</v>
      </c>
      <c r="C33" s="30"/>
      <c r="D33" s="31"/>
      <c r="E33" s="32"/>
      <c r="F33" s="33">
        <f t="shared" si="0"/>
        <v>0</v>
      </c>
      <c r="G33" s="34"/>
      <c r="H33" s="35"/>
      <c r="I33" s="33">
        <f t="shared" si="1"/>
        <v>0</v>
      </c>
      <c r="J33" s="34"/>
      <c r="K33" s="35"/>
      <c r="L33" s="33">
        <f t="shared" si="2"/>
        <v>0</v>
      </c>
      <c r="M33" s="34"/>
      <c r="N33" s="35"/>
      <c r="O33" s="33">
        <f t="shared" si="3"/>
        <v>0</v>
      </c>
      <c r="P33" s="31"/>
      <c r="Q33" s="32"/>
      <c r="R33" s="33">
        <f t="shared" si="4"/>
        <v>0</v>
      </c>
      <c r="S33" s="34"/>
      <c r="T33" s="35"/>
      <c r="U33" s="33">
        <f t="shared" si="5"/>
        <v>0</v>
      </c>
      <c r="V33" s="34"/>
      <c r="W33" s="35"/>
      <c r="X33" s="33">
        <f t="shared" si="6"/>
        <v>0</v>
      </c>
      <c r="Y33" s="34"/>
      <c r="Z33" s="35"/>
      <c r="AA33" s="33">
        <f t="shared" si="7"/>
        <v>0</v>
      </c>
      <c r="AB33" s="31"/>
      <c r="AC33" s="32"/>
      <c r="AD33" s="33">
        <f t="shared" si="8"/>
        <v>0</v>
      </c>
      <c r="AE33" s="34"/>
      <c r="AF33" s="35"/>
      <c r="AG33" s="33">
        <f t="shared" si="9"/>
        <v>0</v>
      </c>
      <c r="AH33" s="34"/>
      <c r="AI33" s="35"/>
      <c r="AJ33" s="33">
        <f t="shared" si="10"/>
        <v>0</v>
      </c>
      <c r="AK33" s="34"/>
      <c r="AL33" s="35"/>
      <c r="AM33" s="33">
        <f t="shared" si="11"/>
        <v>0</v>
      </c>
      <c r="AN33" s="31"/>
      <c r="AO33" s="32"/>
      <c r="AP33" s="33">
        <f t="shared" si="12"/>
        <v>0</v>
      </c>
      <c r="AQ33" s="34"/>
      <c r="AR33" s="35"/>
      <c r="AS33" s="33">
        <f t="shared" si="13"/>
        <v>0</v>
      </c>
      <c r="AT33" s="34"/>
      <c r="AU33" s="35"/>
      <c r="AV33" s="33">
        <f t="shared" si="14"/>
        <v>0</v>
      </c>
      <c r="AW33" s="34"/>
      <c r="AX33" s="35"/>
      <c r="AY33" s="33">
        <f t="shared" si="15"/>
        <v>0</v>
      </c>
    </row>
    <row r="34" spans="1:51" x14ac:dyDescent="0.2">
      <c r="D34" s="37"/>
      <c r="E34" s="38"/>
      <c r="F34" s="39"/>
      <c r="G34" s="40"/>
      <c r="H34" s="41"/>
      <c r="I34" s="39"/>
      <c r="J34" s="40"/>
      <c r="K34" s="41"/>
      <c r="L34" s="39"/>
      <c r="M34" s="40"/>
      <c r="N34" s="41"/>
      <c r="O34" s="39"/>
      <c r="P34" s="37"/>
      <c r="Q34" s="38"/>
      <c r="R34" s="39"/>
      <c r="S34" s="40"/>
      <c r="T34" s="41"/>
      <c r="U34" s="39"/>
      <c r="V34" s="40"/>
      <c r="W34" s="41"/>
      <c r="X34" s="39"/>
      <c r="Y34" s="40"/>
      <c r="Z34" s="41"/>
      <c r="AA34" s="39"/>
      <c r="AB34" s="37"/>
      <c r="AC34" s="38"/>
      <c r="AD34" s="39"/>
      <c r="AE34" s="40"/>
      <c r="AF34" s="41"/>
      <c r="AG34" s="39"/>
      <c r="AH34" s="40"/>
      <c r="AI34" s="41"/>
      <c r="AJ34" s="39"/>
      <c r="AK34" s="40"/>
      <c r="AL34" s="41"/>
      <c r="AM34" s="39"/>
      <c r="AN34" s="37"/>
      <c r="AO34" s="38"/>
      <c r="AP34" s="39"/>
      <c r="AQ34" s="40"/>
      <c r="AR34" s="41"/>
      <c r="AS34" s="39"/>
      <c r="AT34" s="40"/>
      <c r="AU34" s="41"/>
      <c r="AV34" s="39"/>
      <c r="AW34" s="40"/>
      <c r="AX34" s="41"/>
      <c r="AY34" s="39"/>
    </row>
    <row r="35" spans="1:51" s="27" customFormat="1" x14ac:dyDescent="0.2">
      <c r="A35" s="174" t="s">
        <v>54</v>
      </c>
      <c r="B35" s="175"/>
      <c r="C35" s="157"/>
      <c r="D35" s="158"/>
      <c r="E35" s="159"/>
      <c r="F35" s="160"/>
      <c r="G35" s="161"/>
      <c r="H35" s="162"/>
      <c r="I35" s="160"/>
      <c r="J35" s="161"/>
      <c r="K35" s="162"/>
      <c r="L35" s="160"/>
      <c r="M35" s="161"/>
      <c r="N35" s="162"/>
      <c r="O35" s="160"/>
      <c r="P35" s="158"/>
      <c r="Q35" s="159"/>
      <c r="R35" s="160"/>
      <c r="S35" s="161"/>
      <c r="T35" s="162"/>
      <c r="U35" s="160"/>
      <c r="V35" s="161"/>
      <c r="W35" s="162"/>
      <c r="X35" s="160"/>
      <c r="Y35" s="161"/>
      <c r="Z35" s="162"/>
      <c r="AA35" s="160"/>
      <c r="AB35" s="158"/>
      <c r="AC35" s="159"/>
      <c r="AD35" s="160"/>
      <c r="AE35" s="161"/>
      <c r="AF35" s="162"/>
      <c r="AG35" s="160"/>
      <c r="AH35" s="161"/>
      <c r="AI35" s="162"/>
      <c r="AJ35" s="160"/>
      <c r="AK35" s="161"/>
      <c r="AL35" s="162"/>
      <c r="AM35" s="160"/>
      <c r="AN35" s="158"/>
      <c r="AO35" s="159"/>
      <c r="AP35" s="160"/>
      <c r="AQ35" s="161"/>
      <c r="AR35" s="162"/>
      <c r="AS35" s="160"/>
      <c r="AT35" s="161"/>
      <c r="AU35" s="162"/>
      <c r="AV35" s="160"/>
      <c r="AW35" s="161"/>
      <c r="AX35" s="162"/>
      <c r="AY35" s="160"/>
    </row>
    <row r="36" spans="1:51" x14ac:dyDescent="0.2">
      <c r="A36" s="28"/>
      <c r="B36" s="29" t="s">
        <v>21</v>
      </c>
      <c r="C36" s="30"/>
      <c r="D36" s="31"/>
      <c r="E36" s="32"/>
      <c r="F36" s="33">
        <f t="shared" si="0"/>
        <v>0</v>
      </c>
      <c r="G36" s="34"/>
      <c r="H36" s="35"/>
      <c r="I36" s="33">
        <f t="shared" si="1"/>
        <v>0</v>
      </c>
      <c r="J36" s="34"/>
      <c r="K36" s="35"/>
      <c r="L36" s="33">
        <f t="shared" si="2"/>
        <v>0</v>
      </c>
      <c r="M36" s="34"/>
      <c r="N36" s="35"/>
      <c r="O36" s="33">
        <f t="shared" si="3"/>
        <v>0</v>
      </c>
      <c r="P36" s="31"/>
      <c r="Q36" s="32"/>
      <c r="R36" s="33">
        <f t="shared" si="4"/>
        <v>0</v>
      </c>
      <c r="S36" s="34"/>
      <c r="T36" s="35"/>
      <c r="U36" s="33">
        <f t="shared" si="5"/>
        <v>0</v>
      </c>
      <c r="V36" s="34"/>
      <c r="W36" s="35"/>
      <c r="X36" s="33">
        <f t="shared" si="6"/>
        <v>0</v>
      </c>
      <c r="Y36" s="34"/>
      <c r="Z36" s="35"/>
      <c r="AA36" s="33">
        <f t="shared" si="7"/>
        <v>0</v>
      </c>
      <c r="AB36" s="31"/>
      <c r="AC36" s="32"/>
      <c r="AD36" s="33">
        <f t="shared" si="8"/>
        <v>0</v>
      </c>
      <c r="AE36" s="34"/>
      <c r="AF36" s="35"/>
      <c r="AG36" s="33">
        <f t="shared" si="9"/>
        <v>0</v>
      </c>
      <c r="AH36" s="34"/>
      <c r="AI36" s="35"/>
      <c r="AJ36" s="33">
        <f t="shared" si="10"/>
        <v>0</v>
      </c>
      <c r="AK36" s="34"/>
      <c r="AL36" s="35"/>
      <c r="AM36" s="33">
        <f t="shared" si="11"/>
        <v>0</v>
      </c>
      <c r="AN36" s="31"/>
      <c r="AO36" s="32"/>
      <c r="AP36" s="33">
        <f t="shared" si="12"/>
        <v>0</v>
      </c>
      <c r="AQ36" s="34"/>
      <c r="AR36" s="35"/>
      <c r="AS36" s="33">
        <f t="shared" si="13"/>
        <v>0</v>
      </c>
      <c r="AT36" s="34"/>
      <c r="AU36" s="35"/>
      <c r="AV36" s="33">
        <f t="shared" si="14"/>
        <v>0</v>
      </c>
      <c r="AW36" s="34"/>
      <c r="AX36" s="35"/>
      <c r="AY36" s="33">
        <f t="shared" si="15"/>
        <v>0</v>
      </c>
    </row>
    <row r="37" spans="1:51" x14ac:dyDescent="0.2">
      <c r="A37" s="28"/>
      <c r="B37" s="29" t="s">
        <v>22</v>
      </c>
      <c r="C37" s="30"/>
      <c r="D37" s="31"/>
      <c r="E37" s="32"/>
      <c r="F37" s="33">
        <f t="shared" si="0"/>
        <v>0</v>
      </c>
      <c r="G37" s="34"/>
      <c r="H37" s="35"/>
      <c r="I37" s="33">
        <f t="shared" si="1"/>
        <v>0</v>
      </c>
      <c r="J37" s="34"/>
      <c r="K37" s="35"/>
      <c r="L37" s="33">
        <f t="shared" si="2"/>
        <v>0</v>
      </c>
      <c r="M37" s="34"/>
      <c r="N37" s="35"/>
      <c r="O37" s="33">
        <f t="shared" si="3"/>
        <v>0</v>
      </c>
      <c r="P37" s="31"/>
      <c r="Q37" s="32"/>
      <c r="R37" s="33">
        <f t="shared" si="4"/>
        <v>0</v>
      </c>
      <c r="S37" s="34"/>
      <c r="T37" s="35"/>
      <c r="U37" s="33">
        <f t="shared" si="5"/>
        <v>0</v>
      </c>
      <c r="V37" s="34"/>
      <c r="W37" s="35"/>
      <c r="X37" s="33">
        <f t="shared" si="6"/>
        <v>0</v>
      </c>
      <c r="Y37" s="34"/>
      <c r="Z37" s="35"/>
      <c r="AA37" s="33">
        <f t="shared" si="7"/>
        <v>0</v>
      </c>
      <c r="AB37" s="31"/>
      <c r="AC37" s="32"/>
      <c r="AD37" s="33">
        <f t="shared" si="8"/>
        <v>0</v>
      </c>
      <c r="AE37" s="34"/>
      <c r="AF37" s="35"/>
      <c r="AG37" s="33">
        <f t="shared" si="9"/>
        <v>0</v>
      </c>
      <c r="AH37" s="34"/>
      <c r="AI37" s="35"/>
      <c r="AJ37" s="33">
        <f t="shared" si="10"/>
        <v>0</v>
      </c>
      <c r="AK37" s="34"/>
      <c r="AL37" s="35"/>
      <c r="AM37" s="33">
        <f t="shared" si="11"/>
        <v>0</v>
      </c>
      <c r="AN37" s="31"/>
      <c r="AO37" s="32"/>
      <c r="AP37" s="33">
        <f t="shared" si="12"/>
        <v>0</v>
      </c>
      <c r="AQ37" s="34"/>
      <c r="AR37" s="35"/>
      <c r="AS37" s="33">
        <f t="shared" si="13"/>
        <v>0</v>
      </c>
      <c r="AT37" s="34"/>
      <c r="AU37" s="35"/>
      <c r="AV37" s="33">
        <f t="shared" si="14"/>
        <v>0</v>
      </c>
      <c r="AW37" s="34"/>
      <c r="AX37" s="35"/>
      <c r="AY37" s="33">
        <f t="shared" si="15"/>
        <v>0</v>
      </c>
    </row>
    <row r="38" spans="1:51" x14ac:dyDescent="0.2">
      <c r="A38" s="28"/>
      <c r="B38" s="29" t="s">
        <v>23</v>
      </c>
      <c r="C38" s="30"/>
      <c r="D38" s="31"/>
      <c r="E38" s="32"/>
      <c r="F38" s="33">
        <f t="shared" si="0"/>
        <v>0</v>
      </c>
      <c r="G38" s="34"/>
      <c r="H38" s="35"/>
      <c r="I38" s="33">
        <f t="shared" si="1"/>
        <v>0</v>
      </c>
      <c r="J38" s="34"/>
      <c r="K38" s="35"/>
      <c r="L38" s="33">
        <f t="shared" si="2"/>
        <v>0</v>
      </c>
      <c r="M38" s="34"/>
      <c r="N38" s="35"/>
      <c r="O38" s="33">
        <f t="shared" si="3"/>
        <v>0</v>
      </c>
      <c r="P38" s="31"/>
      <c r="Q38" s="32"/>
      <c r="R38" s="33">
        <f t="shared" si="4"/>
        <v>0</v>
      </c>
      <c r="S38" s="34"/>
      <c r="T38" s="35"/>
      <c r="U38" s="33">
        <f t="shared" si="5"/>
        <v>0</v>
      </c>
      <c r="V38" s="34"/>
      <c r="W38" s="35"/>
      <c r="X38" s="33">
        <f t="shared" si="6"/>
        <v>0</v>
      </c>
      <c r="Y38" s="34"/>
      <c r="Z38" s="35"/>
      <c r="AA38" s="33">
        <f t="shared" si="7"/>
        <v>0</v>
      </c>
      <c r="AB38" s="31"/>
      <c r="AC38" s="32"/>
      <c r="AD38" s="33">
        <f t="shared" si="8"/>
        <v>0</v>
      </c>
      <c r="AE38" s="34"/>
      <c r="AF38" s="35"/>
      <c r="AG38" s="33">
        <f t="shared" si="9"/>
        <v>0</v>
      </c>
      <c r="AH38" s="34"/>
      <c r="AI38" s="35"/>
      <c r="AJ38" s="33">
        <f t="shared" si="10"/>
        <v>0</v>
      </c>
      <c r="AK38" s="34"/>
      <c r="AL38" s="35"/>
      <c r="AM38" s="33">
        <f t="shared" si="11"/>
        <v>0</v>
      </c>
      <c r="AN38" s="31"/>
      <c r="AO38" s="32"/>
      <c r="AP38" s="33">
        <f t="shared" si="12"/>
        <v>0</v>
      </c>
      <c r="AQ38" s="34"/>
      <c r="AR38" s="35"/>
      <c r="AS38" s="33">
        <f t="shared" si="13"/>
        <v>0</v>
      </c>
      <c r="AT38" s="34"/>
      <c r="AU38" s="35"/>
      <c r="AV38" s="33">
        <f t="shared" si="14"/>
        <v>0</v>
      </c>
      <c r="AW38" s="34"/>
      <c r="AX38" s="35"/>
      <c r="AY38" s="33">
        <f t="shared" si="15"/>
        <v>0</v>
      </c>
    </row>
    <row r="39" spans="1:51" x14ac:dyDescent="0.2">
      <c r="A39" s="28"/>
      <c r="B39" s="29" t="s">
        <v>24</v>
      </c>
      <c r="C39" s="30"/>
      <c r="D39" s="31"/>
      <c r="E39" s="32"/>
      <c r="F39" s="33">
        <f t="shared" si="0"/>
        <v>0</v>
      </c>
      <c r="G39" s="34"/>
      <c r="H39" s="35"/>
      <c r="I39" s="33">
        <f t="shared" si="1"/>
        <v>0</v>
      </c>
      <c r="J39" s="34"/>
      <c r="K39" s="35"/>
      <c r="L39" s="33">
        <f t="shared" si="2"/>
        <v>0</v>
      </c>
      <c r="M39" s="34"/>
      <c r="N39" s="35"/>
      <c r="O39" s="33">
        <f t="shared" si="3"/>
        <v>0</v>
      </c>
      <c r="P39" s="31"/>
      <c r="Q39" s="32"/>
      <c r="R39" s="33">
        <f t="shared" si="4"/>
        <v>0</v>
      </c>
      <c r="S39" s="34"/>
      <c r="T39" s="35"/>
      <c r="U39" s="33">
        <f t="shared" si="5"/>
        <v>0</v>
      </c>
      <c r="V39" s="34"/>
      <c r="W39" s="35"/>
      <c r="X39" s="33">
        <f t="shared" si="6"/>
        <v>0</v>
      </c>
      <c r="Y39" s="34"/>
      <c r="Z39" s="35"/>
      <c r="AA39" s="33">
        <f t="shared" si="7"/>
        <v>0</v>
      </c>
      <c r="AB39" s="31"/>
      <c r="AC39" s="32"/>
      <c r="AD39" s="33">
        <f t="shared" si="8"/>
        <v>0</v>
      </c>
      <c r="AE39" s="34"/>
      <c r="AF39" s="35"/>
      <c r="AG39" s="33">
        <f t="shared" si="9"/>
        <v>0</v>
      </c>
      <c r="AH39" s="34"/>
      <c r="AI39" s="35"/>
      <c r="AJ39" s="33">
        <f t="shared" si="10"/>
        <v>0</v>
      </c>
      <c r="AK39" s="34"/>
      <c r="AL39" s="35"/>
      <c r="AM39" s="33">
        <f t="shared" si="11"/>
        <v>0</v>
      </c>
      <c r="AN39" s="31"/>
      <c r="AO39" s="32"/>
      <c r="AP39" s="33">
        <f t="shared" si="12"/>
        <v>0</v>
      </c>
      <c r="AQ39" s="34"/>
      <c r="AR39" s="35"/>
      <c r="AS39" s="33">
        <f t="shared" si="13"/>
        <v>0</v>
      </c>
      <c r="AT39" s="34"/>
      <c r="AU39" s="35"/>
      <c r="AV39" s="33">
        <f t="shared" si="14"/>
        <v>0</v>
      </c>
      <c r="AW39" s="34"/>
      <c r="AX39" s="35"/>
      <c r="AY39" s="33">
        <f t="shared" si="15"/>
        <v>0</v>
      </c>
    </row>
    <row r="40" spans="1:51" x14ac:dyDescent="0.2">
      <c r="A40" s="28"/>
      <c r="B40" s="29" t="s">
        <v>25</v>
      </c>
      <c r="C40" s="30"/>
      <c r="D40" s="31"/>
      <c r="E40" s="32"/>
      <c r="F40" s="33">
        <f t="shared" si="0"/>
        <v>0</v>
      </c>
      <c r="G40" s="34"/>
      <c r="H40" s="35"/>
      <c r="I40" s="33">
        <f t="shared" si="1"/>
        <v>0</v>
      </c>
      <c r="J40" s="34"/>
      <c r="K40" s="35"/>
      <c r="L40" s="33">
        <f t="shared" si="2"/>
        <v>0</v>
      </c>
      <c r="M40" s="34"/>
      <c r="N40" s="35"/>
      <c r="O40" s="33">
        <f t="shared" si="3"/>
        <v>0</v>
      </c>
      <c r="P40" s="31"/>
      <c r="Q40" s="32"/>
      <c r="R40" s="33">
        <f t="shared" si="4"/>
        <v>0</v>
      </c>
      <c r="S40" s="34"/>
      <c r="T40" s="35"/>
      <c r="U40" s="33">
        <f t="shared" si="5"/>
        <v>0</v>
      </c>
      <c r="V40" s="34"/>
      <c r="W40" s="35"/>
      <c r="X40" s="33">
        <f t="shared" si="6"/>
        <v>0</v>
      </c>
      <c r="Y40" s="34"/>
      <c r="Z40" s="35"/>
      <c r="AA40" s="33">
        <f t="shared" si="7"/>
        <v>0</v>
      </c>
      <c r="AB40" s="31"/>
      <c r="AC40" s="32"/>
      <c r="AD40" s="33">
        <f t="shared" si="8"/>
        <v>0</v>
      </c>
      <c r="AE40" s="34"/>
      <c r="AF40" s="35"/>
      <c r="AG40" s="33">
        <f t="shared" si="9"/>
        <v>0</v>
      </c>
      <c r="AH40" s="34"/>
      <c r="AI40" s="35"/>
      <c r="AJ40" s="33">
        <f t="shared" si="10"/>
        <v>0</v>
      </c>
      <c r="AK40" s="34"/>
      <c r="AL40" s="35"/>
      <c r="AM40" s="33">
        <f t="shared" si="11"/>
        <v>0</v>
      </c>
      <c r="AN40" s="31"/>
      <c r="AO40" s="32"/>
      <c r="AP40" s="33">
        <f t="shared" si="12"/>
        <v>0</v>
      </c>
      <c r="AQ40" s="34"/>
      <c r="AR40" s="35"/>
      <c r="AS40" s="33">
        <f t="shared" si="13"/>
        <v>0</v>
      </c>
      <c r="AT40" s="34"/>
      <c r="AU40" s="35"/>
      <c r="AV40" s="33">
        <f t="shared" si="14"/>
        <v>0</v>
      </c>
      <c r="AW40" s="34"/>
      <c r="AX40" s="35"/>
      <c r="AY40" s="33">
        <f t="shared" si="15"/>
        <v>0</v>
      </c>
    </row>
    <row r="41" spans="1:51" x14ac:dyDescent="0.2">
      <c r="D41" s="37"/>
      <c r="E41" s="38"/>
      <c r="F41" s="39"/>
      <c r="G41" s="40"/>
      <c r="H41" s="41"/>
      <c r="I41" s="39"/>
      <c r="J41" s="40"/>
      <c r="K41" s="41"/>
      <c r="L41" s="39"/>
      <c r="M41" s="40"/>
      <c r="N41" s="41"/>
      <c r="O41" s="39"/>
      <c r="P41" s="37"/>
      <c r="Q41" s="38"/>
      <c r="R41" s="39"/>
      <c r="S41" s="40"/>
      <c r="T41" s="41"/>
      <c r="U41" s="39"/>
      <c r="V41" s="40"/>
      <c r="W41" s="41"/>
      <c r="X41" s="39"/>
      <c r="Y41" s="40"/>
      <c r="Z41" s="41"/>
      <c r="AA41" s="39"/>
      <c r="AB41" s="37"/>
      <c r="AC41" s="38"/>
      <c r="AD41" s="39"/>
      <c r="AE41" s="40"/>
      <c r="AF41" s="41"/>
      <c r="AG41" s="39"/>
      <c r="AH41" s="40"/>
      <c r="AI41" s="41"/>
      <c r="AJ41" s="39"/>
      <c r="AK41" s="40"/>
      <c r="AL41" s="41"/>
      <c r="AM41" s="39"/>
      <c r="AN41" s="37"/>
      <c r="AO41" s="38"/>
      <c r="AP41" s="39"/>
      <c r="AQ41" s="40"/>
      <c r="AR41" s="41"/>
      <c r="AS41" s="39"/>
      <c r="AT41" s="40"/>
      <c r="AU41" s="41"/>
      <c r="AV41" s="39"/>
      <c r="AW41" s="40"/>
      <c r="AX41" s="41"/>
      <c r="AY41" s="39"/>
    </row>
    <row r="42" spans="1:51" s="27" customFormat="1" x14ac:dyDescent="0.2">
      <c r="A42" s="174" t="s">
        <v>55</v>
      </c>
      <c r="B42" s="175"/>
      <c r="C42" s="157"/>
      <c r="D42" s="158"/>
      <c r="E42" s="159"/>
      <c r="F42" s="160"/>
      <c r="G42" s="161"/>
      <c r="H42" s="162"/>
      <c r="I42" s="160"/>
      <c r="J42" s="161"/>
      <c r="K42" s="162"/>
      <c r="L42" s="160"/>
      <c r="M42" s="161"/>
      <c r="N42" s="162"/>
      <c r="O42" s="160"/>
      <c r="P42" s="158"/>
      <c r="Q42" s="159"/>
      <c r="R42" s="160"/>
      <c r="S42" s="161"/>
      <c r="T42" s="162"/>
      <c r="U42" s="160"/>
      <c r="V42" s="161"/>
      <c r="W42" s="162"/>
      <c r="X42" s="160"/>
      <c r="Y42" s="161"/>
      <c r="Z42" s="162"/>
      <c r="AA42" s="160"/>
      <c r="AB42" s="158"/>
      <c r="AC42" s="159"/>
      <c r="AD42" s="160"/>
      <c r="AE42" s="161"/>
      <c r="AF42" s="162"/>
      <c r="AG42" s="160"/>
      <c r="AH42" s="161"/>
      <c r="AI42" s="162"/>
      <c r="AJ42" s="160"/>
      <c r="AK42" s="161"/>
      <c r="AL42" s="162"/>
      <c r="AM42" s="160"/>
      <c r="AN42" s="158"/>
      <c r="AO42" s="159"/>
      <c r="AP42" s="160"/>
      <c r="AQ42" s="161"/>
      <c r="AR42" s="162"/>
      <c r="AS42" s="160"/>
      <c r="AT42" s="161"/>
      <c r="AU42" s="162"/>
      <c r="AV42" s="160"/>
      <c r="AW42" s="161"/>
      <c r="AX42" s="162"/>
      <c r="AY42" s="160"/>
    </row>
    <row r="43" spans="1:51" x14ac:dyDescent="0.2">
      <c r="A43" s="28"/>
      <c r="B43" s="29" t="s">
        <v>21</v>
      </c>
      <c r="C43" s="30"/>
      <c r="D43" s="31"/>
      <c r="E43" s="32"/>
      <c r="F43" s="33">
        <f t="shared" si="0"/>
        <v>0</v>
      </c>
      <c r="G43" s="34"/>
      <c r="H43" s="35"/>
      <c r="I43" s="33">
        <f t="shared" si="1"/>
        <v>0</v>
      </c>
      <c r="J43" s="34"/>
      <c r="K43" s="35"/>
      <c r="L43" s="33">
        <f t="shared" si="2"/>
        <v>0</v>
      </c>
      <c r="M43" s="34"/>
      <c r="N43" s="35"/>
      <c r="O43" s="33">
        <f t="shared" si="3"/>
        <v>0</v>
      </c>
      <c r="P43" s="31"/>
      <c r="Q43" s="32"/>
      <c r="R43" s="33">
        <f t="shared" si="4"/>
        <v>0</v>
      </c>
      <c r="S43" s="34"/>
      <c r="T43" s="35"/>
      <c r="U43" s="33">
        <f t="shared" si="5"/>
        <v>0</v>
      </c>
      <c r="V43" s="34"/>
      <c r="W43" s="35"/>
      <c r="X43" s="33">
        <f t="shared" si="6"/>
        <v>0</v>
      </c>
      <c r="Y43" s="34"/>
      <c r="Z43" s="35"/>
      <c r="AA43" s="33">
        <f t="shared" si="7"/>
        <v>0</v>
      </c>
      <c r="AB43" s="31"/>
      <c r="AC43" s="32"/>
      <c r="AD43" s="33">
        <f t="shared" si="8"/>
        <v>0</v>
      </c>
      <c r="AE43" s="34"/>
      <c r="AF43" s="35"/>
      <c r="AG43" s="33">
        <f t="shared" si="9"/>
        <v>0</v>
      </c>
      <c r="AH43" s="34"/>
      <c r="AI43" s="35"/>
      <c r="AJ43" s="33">
        <f t="shared" si="10"/>
        <v>0</v>
      </c>
      <c r="AK43" s="34"/>
      <c r="AL43" s="35"/>
      <c r="AM43" s="33">
        <f t="shared" si="11"/>
        <v>0</v>
      </c>
      <c r="AN43" s="31"/>
      <c r="AO43" s="32"/>
      <c r="AP43" s="33">
        <f t="shared" si="12"/>
        <v>0</v>
      </c>
      <c r="AQ43" s="34"/>
      <c r="AR43" s="35"/>
      <c r="AS43" s="33">
        <f t="shared" si="13"/>
        <v>0</v>
      </c>
      <c r="AT43" s="34"/>
      <c r="AU43" s="35"/>
      <c r="AV43" s="33">
        <f t="shared" si="14"/>
        <v>0</v>
      </c>
      <c r="AW43" s="34"/>
      <c r="AX43" s="35"/>
      <c r="AY43" s="33">
        <f t="shared" si="15"/>
        <v>0</v>
      </c>
    </row>
    <row r="44" spans="1:51" x14ac:dyDescent="0.2">
      <c r="A44" s="28"/>
      <c r="B44" s="29" t="s">
        <v>22</v>
      </c>
      <c r="C44" s="30"/>
      <c r="D44" s="31"/>
      <c r="E44" s="32"/>
      <c r="F44" s="33">
        <f t="shared" si="0"/>
        <v>0</v>
      </c>
      <c r="G44" s="34"/>
      <c r="H44" s="35"/>
      <c r="I44" s="33">
        <f t="shared" si="1"/>
        <v>0</v>
      </c>
      <c r="J44" s="34"/>
      <c r="K44" s="35"/>
      <c r="L44" s="33">
        <f t="shared" si="2"/>
        <v>0</v>
      </c>
      <c r="M44" s="34"/>
      <c r="N44" s="35"/>
      <c r="O44" s="33">
        <f t="shared" si="3"/>
        <v>0</v>
      </c>
      <c r="P44" s="31"/>
      <c r="Q44" s="32"/>
      <c r="R44" s="33">
        <f t="shared" si="4"/>
        <v>0</v>
      </c>
      <c r="S44" s="34"/>
      <c r="T44" s="35"/>
      <c r="U44" s="33">
        <f t="shared" si="5"/>
        <v>0</v>
      </c>
      <c r="V44" s="34"/>
      <c r="W44" s="35"/>
      <c r="X44" s="33">
        <f t="shared" si="6"/>
        <v>0</v>
      </c>
      <c r="Y44" s="34"/>
      <c r="Z44" s="35"/>
      <c r="AA44" s="33">
        <f t="shared" si="7"/>
        <v>0</v>
      </c>
      <c r="AB44" s="31"/>
      <c r="AC44" s="32"/>
      <c r="AD44" s="33">
        <f t="shared" si="8"/>
        <v>0</v>
      </c>
      <c r="AE44" s="34"/>
      <c r="AF44" s="35"/>
      <c r="AG44" s="33">
        <f t="shared" si="9"/>
        <v>0</v>
      </c>
      <c r="AH44" s="34"/>
      <c r="AI44" s="35"/>
      <c r="AJ44" s="33">
        <f t="shared" si="10"/>
        <v>0</v>
      </c>
      <c r="AK44" s="34"/>
      <c r="AL44" s="35"/>
      <c r="AM44" s="33">
        <f t="shared" si="11"/>
        <v>0</v>
      </c>
      <c r="AN44" s="31"/>
      <c r="AO44" s="32"/>
      <c r="AP44" s="33">
        <f t="shared" si="12"/>
        <v>0</v>
      </c>
      <c r="AQ44" s="34"/>
      <c r="AR44" s="35"/>
      <c r="AS44" s="33">
        <f t="shared" si="13"/>
        <v>0</v>
      </c>
      <c r="AT44" s="34"/>
      <c r="AU44" s="35"/>
      <c r="AV44" s="33">
        <f t="shared" si="14"/>
        <v>0</v>
      </c>
      <c r="AW44" s="34"/>
      <c r="AX44" s="35"/>
      <c r="AY44" s="33">
        <f t="shared" si="15"/>
        <v>0</v>
      </c>
    </row>
    <row r="45" spans="1:51" x14ac:dyDescent="0.2">
      <c r="A45" s="28"/>
      <c r="B45" s="29" t="s">
        <v>23</v>
      </c>
      <c r="C45" s="30"/>
      <c r="D45" s="31"/>
      <c r="E45" s="32"/>
      <c r="F45" s="33">
        <f t="shared" si="0"/>
        <v>0</v>
      </c>
      <c r="G45" s="34"/>
      <c r="H45" s="35"/>
      <c r="I45" s="33">
        <f t="shared" si="1"/>
        <v>0</v>
      </c>
      <c r="J45" s="34"/>
      <c r="K45" s="35"/>
      <c r="L45" s="33">
        <f t="shared" si="2"/>
        <v>0</v>
      </c>
      <c r="M45" s="34"/>
      <c r="N45" s="35"/>
      <c r="O45" s="33">
        <f t="shared" si="3"/>
        <v>0</v>
      </c>
      <c r="P45" s="31"/>
      <c r="Q45" s="32"/>
      <c r="R45" s="33">
        <f t="shared" si="4"/>
        <v>0</v>
      </c>
      <c r="S45" s="34"/>
      <c r="T45" s="35"/>
      <c r="U45" s="33">
        <f t="shared" si="5"/>
        <v>0</v>
      </c>
      <c r="V45" s="34"/>
      <c r="W45" s="35"/>
      <c r="X45" s="33">
        <f t="shared" si="6"/>
        <v>0</v>
      </c>
      <c r="Y45" s="34"/>
      <c r="Z45" s="35"/>
      <c r="AA45" s="33">
        <f t="shared" si="7"/>
        <v>0</v>
      </c>
      <c r="AB45" s="31"/>
      <c r="AC45" s="32"/>
      <c r="AD45" s="33">
        <f t="shared" si="8"/>
        <v>0</v>
      </c>
      <c r="AE45" s="34"/>
      <c r="AF45" s="35"/>
      <c r="AG45" s="33">
        <f t="shared" si="9"/>
        <v>0</v>
      </c>
      <c r="AH45" s="34"/>
      <c r="AI45" s="35"/>
      <c r="AJ45" s="33">
        <f t="shared" si="10"/>
        <v>0</v>
      </c>
      <c r="AK45" s="34"/>
      <c r="AL45" s="35"/>
      <c r="AM45" s="33">
        <f t="shared" si="11"/>
        <v>0</v>
      </c>
      <c r="AN45" s="31"/>
      <c r="AO45" s="32"/>
      <c r="AP45" s="33">
        <f t="shared" si="12"/>
        <v>0</v>
      </c>
      <c r="AQ45" s="34"/>
      <c r="AR45" s="35"/>
      <c r="AS45" s="33">
        <f t="shared" si="13"/>
        <v>0</v>
      </c>
      <c r="AT45" s="34"/>
      <c r="AU45" s="35"/>
      <c r="AV45" s="33">
        <f t="shared" si="14"/>
        <v>0</v>
      </c>
      <c r="AW45" s="34"/>
      <c r="AX45" s="35"/>
      <c r="AY45" s="33">
        <f t="shared" si="15"/>
        <v>0</v>
      </c>
    </row>
    <row r="46" spans="1:51" x14ac:dyDescent="0.2">
      <c r="A46" s="28"/>
      <c r="B46" s="29" t="s">
        <v>24</v>
      </c>
      <c r="C46" s="30"/>
      <c r="D46" s="31"/>
      <c r="E46" s="32"/>
      <c r="F46" s="33">
        <f t="shared" si="0"/>
        <v>0</v>
      </c>
      <c r="G46" s="34"/>
      <c r="H46" s="35"/>
      <c r="I46" s="33">
        <f t="shared" si="1"/>
        <v>0</v>
      </c>
      <c r="J46" s="34"/>
      <c r="K46" s="35"/>
      <c r="L46" s="33">
        <f t="shared" si="2"/>
        <v>0</v>
      </c>
      <c r="M46" s="34"/>
      <c r="N46" s="35"/>
      <c r="O46" s="33">
        <f t="shared" si="3"/>
        <v>0</v>
      </c>
      <c r="P46" s="31"/>
      <c r="Q46" s="32"/>
      <c r="R46" s="33">
        <f t="shared" si="4"/>
        <v>0</v>
      </c>
      <c r="S46" s="34"/>
      <c r="T46" s="35"/>
      <c r="U46" s="33">
        <f t="shared" si="5"/>
        <v>0</v>
      </c>
      <c r="V46" s="34"/>
      <c r="W46" s="35"/>
      <c r="X46" s="33">
        <f t="shared" si="6"/>
        <v>0</v>
      </c>
      <c r="Y46" s="34"/>
      <c r="Z46" s="35"/>
      <c r="AA46" s="33">
        <f t="shared" si="7"/>
        <v>0</v>
      </c>
      <c r="AB46" s="31"/>
      <c r="AC46" s="32"/>
      <c r="AD46" s="33">
        <f t="shared" si="8"/>
        <v>0</v>
      </c>
      <c r="AE46" s="34"/>
      <c r="AF46" s="35"/>
      <c r="AG46" s="33">
        <f t="shared" si="9"/>
        <v>0</v>
      </c>
      <c r="AH46" s="34"/>
      <c r="AI46" s="35"/>
      <c r="AJ46" s="33">
        <f t="shared" si="10"/>
        <v>0</v>
      </c>
      <c r="AK46" s="34"/>
      <c r="AL46" s="35"/>
      <c r="AM46" s="33">
        <f t="shared" si="11"/>
        <v>0</v>
      </c>
      <c r="AN46" s="31"/>
      <c r="AO46" s="32"/>
      <c r="AP46" s="33">
        <f t="shared" si="12"/>
        <v>0</v>
      </c>
      <c r="AQ46" s="34"/>
      <c r="AR46" s="35"/>
      <c r="AS46" s="33">
        <f t="shared" si="13"/>
        <v>0</v>
      </c>
      <c r="AT46" s="34"/>
      <c r="AU46" s="35"/>
      <c r="AV46" s="33">
        <f t="shared" si="14"/>
        <v>0</v>
      </c>
      <c r="AW46" s="34"/>
      <c r="AX46" s="35"/>
      <c r="AY46" s="33">
        <f t="shared" si="15"/>
        <v>0</v>
      </c>
    </row>
    <row r="47" spans="1:51" x14ac:dyDescent="0.2">
      <c r="A47" s="28"/>
      <c r="B47" s="29" t="s">
        <v>25</v>
      </c>
      <c r="C47" s="30"/>
      <c r="D47" s="31"/>
      <c r="E47" s="32"/>
      <c r="F47" s="33">
        <f t="shared" si="0"/>
        <v>0</v>
      </c>
      <c r="G47" s="34"/>
      <c r="H47" s="35"/>
      <c r="I47" s="33">
        <f t="shared" si="1"/>
        <v>0</v>
      </c>
      <c r="J47" s="34"/>
      <c r="K47" s="35"/>
      <c r="L47" s="33">
        <f t="shared" si="2"/>
        <v>0</v>
      </c>
      <c r="M47" s="34"/>
      <c r="N47" s="35"/>
      <c r="O47" s="33">
        <f t="shared" si="3"/>
        <v>0</v>
      </c>
      <c r="P47" s="31"/>
      <c r="Q47" s="32"/>
      <c r="R47" s="33">
        <f t="shared" si="4"/>
        <v>0</v>
      </c>
      <c r="S47" s="34"/>
      <c r="T47" s="35"/>
      <c r="U47" s="33">
        <f t="shared" si="5"/>
        <v>0</v>
      </c>
      <c r="V47" s="34"/>
      <c r="W47" s="35"/>
      <c r="X47" s="33">
        <f t="shared" si="6"/>
        <v>0</v>
      </c>
      <c r="Y47" s="34"/>
      <c r="Z47" s="35"/>
      <c r="AA47" s="33">
        <f t="shared" si="7"/>
        <v>0</v>
      </c>
      <c r="AB47" s="31"/>
      <c r="AC47" s="32"/>
      <c r="AD47" s="33">
        <f t="shared" si="8"/>
        <v>0</v>
      </c>
      <c r="AE47" s="34"/>
      <c r="AF47" s="35"/>
      <c r="AG47" s="33">
        <f t="shared" si="9"/>
        <v>0</v>
      </c>
      <c r="AH47" s="34"/>
      <c r="AI47" s="35"/>
      <c r="AJ47" s="33">
        <f t="shared" si="10"/>
        <v>0</v>
      </c>
      <c r="AK47" s="34"/>
      <c r="AL47" s="35"/>
      <c r="AM47" s="33">
        <f t="shared" si="11"/>
        <v>0</v>
      </c>
      <c r="AN47" s="31"/>
      <c r="AO47" s="32"/>
      <c r="AP47" s="33">
        <f t="shared" si="12"/>
        <v>0</v>
      </c>
      <c r="AQ47" s="34"/>
      <c r="AR47" s="35"/>
      <c r="AS47" s="33">
        <f t="shared" si="13"/>
        <v>0</v>
      </c>
      <c r="AT47" s="34"/>
      <c r="AU47" s="35"/>
      <c r="AV47" s="33">
        <f t="shared" si="14"/>
        <v>0</v>
      </c>
      <c r="AW47" s="34"/>
      <c r="AX47" s="35"/>
      <c r="AY47" s="33">
        <f t="shared" si="15"/>
        <v>0</v>
      </c>
    </row>
    <row r="48" spans="1:51" x14ac:dyDescent="0.2">
      <c r="D48" s="37"/>
      <c r="E48" s="38"/>
      <c r="F48" s="39"/>
      <c r="G48" s="40"/>
      <c r="H48" s="41"/>
      <c r="I48" s="39"/>
      <c r="J48" s="40"/>
      <c r="K48" s="41"/>
      <c r="L48" s="39"/>
      <c r="M48" s="40"/>
      <c r="N48" s="41"/>
      <c r="O48" s="39"/>
      <c r="P48" s="37"/>
      <c r="Q48" s="38"/>
      <c r="R48" s="39"/>
      <c r="S48" s="40"/>
      <c r="T48" s="41"/>
      <c r="U48" s="39"/>
      <c r="V48" s="40"/>
      <c r="W48" s="41"/>
      <c r="X48" s="39"/>
      <c r="Y48" s="40"/>
      <c r="Z48" s="41"/>
      <c r="AA48" s="39"/>
      <c r="AB48" s="37"/>
      <c r="AC48" s="38"/>
      <c r="AD48" s="39"/>
      <c r="AE48" s="40"/>
      <c r="AF48" s="41"/>
      <c r="AG48" s="39"/>
      <c r="AH48" s="40"/>
      <c r="AI48" s="41"/>
      <c r="AJ48" s="39"/>
      <c r="AK48" s="40"/>
      <c r="AL48" s="41"/>
      <c r="AM48" s="39"/>
      <c r="AN48" s="37"/>
      <c r="AO48" s="38"/>
      <c r="AP48" s="39"/>
      <c r="AQ48" s="40"/>
      <c r="AR48" s="41"/>
      <c r="AS48" s="39"/>
      <c r="AT48" s="40"/>
      <c r="AU48" s="41"/>
      <c r="AV48" s="39"/>
      <c r="AW48" s="40"/>
      <c r="AX48" s="41"/>
      <c r="AY48" s="39"/>
    </row>
    <row r="49" spans="1:51" s="27" customFormat="1" x14ac:dyDescent="0.2">
      <c r="A49" s="174" t="s">
        <v>56</v>
      </c>
      <c r="B49" s="175"/>
      <c r="C49" s="157"/>
      <c r="D49" s="158"/>
      <c r="E49" s="159"/>
      <c r="F49" s="160"/>
      <c r="G49" s="161"/>
      <c r="H49" s="162"/>
      <c r="I49" s="160"/>
      <c r="J49" s="161"/>
      <c r="K49" s="162"/>
      <c r="L49" s="160"/>
      <c r="M49" s="161"/>
      <c r="N49" s="162"/>
      <c r="O49" s="160"/>
      <c r="P49" s="158"/>
      <c r="Q49" s="159"/>
      <c r="R49" s="160"/>
      <c r="S49" s="161"/>
      <c r="T49" s="162"/>
      <c r="U49" s="160"/>
      <c r="V49" s="161"/>
      <c r="W49" s="162"/>
      <c r="X49" s="160"/>
      <c r="Y49" s="161"/>
      <c r="Z49" s="162"/>
      <c r="AA49" s="160"/>
      <c r="AB49" s="158"/>
      <c r="AC49" s="159"/>
      <c r="AD49" s="160"/>
      <c r="AE49" s="161"/>
      <c r="AF49" s="162"/>
      <c r="AG49" s="160"/>
      <c r="AH49" s="161"/>
      <c r="AI49" s="162"/>
      <c r="AJ49" s="160"/>
      <c r="AK49" s="161"/>
      <c r="AL49" s="162"/>
      <c r="AM49" s="160"/>
      <c r="AN49" s="158"/>
      <c r="AO49" s="159"/>
      <c r="AP49" s="160"/>
      <c r="AQ49" s="161"/>
      <c r="AR49" s="162"/>
      <c r="AS49" s="160"/>
      <c r="AT49" s="161"/>
      <c r="AU49" s="162"/>
      <c r="AV49" s="160"/>
      <c r="AW49" s="161"/>
      <c r="AX49" s="162"/>
      <c r="AY49" s="160"/>
    </row>
    <row r="50" spans="1:51" x14ac:dyDescent="0.2">
      <c r="A50" s="28"/>
      <c r="B50" s="29" t="s">
        <v>21</v>
      </c>
      <c r="C50" s="30"/>
      <c r="D50" s="31"/>
      <c r="E50" s="32"/>
      <c r="F50" s="33">
        <f t="shared" si="0"/>
        <v>0</v>
      </c>
      <c r="G50" s="34"/>
      <c r="H50" s="35"/>
      <c r="I50" s="33">
        <f t="shared" si="1"/>
        <v>0</v>
      </c>
      <c r="J50" s="34"/>
      <c r="K50" s="35"/>
      <c r="L50" s="33">
        <f t="shared" si="2"/>
        <v>0</v>
      </c>
      <c r="M50" s="34"/>
      <c r="N50" s="35"/>
      <c r="O50" s="33">
        <f t="shared" si="3"/>
        <v>0</v>
      </c>
      <c r="P50" s="31"/>
      <c r="Q50" s="32"/>
      <c r="R50" s="33">
        <f t="shared" si="4"/>
        <v>0</v>
      </c>
      <c r="S50" s="34"/>
      <c r="T50" s="35"/>
      <c r="U50" s="33">
        <f t="shared" si="5"/>
        <v>0</v>
      </c>
      <c r="V50" s="34"/>
      <c r="W50" s="35"/>
      <c r="X50" s="33">
        <f t="shared" si="6"/>
        <v>0</v>
      </c>
      <c r="Y50" s="34"/>
      <c r="Z50" s="35"/>
      <c r="AA50" s="33">
        <f t="shared" si="7"/>
        <v>0</v>
      </c>
      <c r="AB50" s="31"/>
      <c r="AC50" s="32"/>
      <c r="AD50" s="33">
        <f t="shared" si="8"/>
        <v>0</v>
      </c>
      <c r="AE50" s="34"/>
      <c r="AF50" s="35"/>
      <c r="AG50" s="33">
        <f t="shared" si="9"/>
        <v>0</v>
      </c>
      <c r="AH50" s="34"/>
      <c r="AI50" s="35"/>
      <c r="AJ50" s="33">
        <f t="shared" si="10"/>
        <v>0</v>
      </c>
      <c r="AK50" s="34"/>
      <c r="AL50" s="35"/>
      <c r="AM50" s="33">
        <f t="shared" si="11"/>
        <v>0</v>
      </c>
      <c r="AN50" s="31"/>
      <c r="AO50" s="32"/>
      <c r="AP50" s="33">
        <f t="shared" si="12"/>
        <v>0</v>
      </c>
      <c r="AQ50" s="34"/>
      <c r="AR50" s="35"/>
      <c r="AS50" s="33">
        <f t="shared" si="13"/>
        <v>0</v>
      </c>
      <c r="AT50" s="34"/>
      <c r="AU50" s="35"/>
      <c r="AV50" s="33">
        <f t="shared" si="14"/>
        <v>0</v>
      </c>
      <c r="AW50" s="34"/>
      <c r="AX50" s="35"/>
      <c r="AY50" s="33">
        <f t="shared" si="15"/>
        <v>0</v>
      </c>
    </row>
    <row r="51" spans="1:51" x14ac:dyDescent="0.2">
      <c r="A51" s="28"/>
      <c r="B51" s="29" t="s">
        <v>22</v>
      </c>
      <c r="C51" s="30"/>
      <c r="D51" s="31"/>
      <c r="E51" s="32"/>
      <c r="F51" s="33">
        <f t="shared" si="0"/>
        <v>0</v>
      </c>
      <c r="G51" s="34"/>
      <c r="H51" s="35"/>
      <c r="I51" s="33">
        <f t="shared" si="1"/>
        <v>0</v>
      </c>
      <c r="J51" s="34"/>
      <c r="K51" s="35"/>
      <c r="L51" s="33">
        <f t="shared" si="2"/>
        <v>0</v>
      </c>
      <c r="M51" s="34"/>
      <c r="N51" s="35"/>
      <c r="O51" s="33">
        <f t="shared" si="3"/>
        <v>0</v>
      </c>
      <c r="P51" s="31"/>
      <c r="Q51" s="32"/>
      <c r="R51" s="33">
        <f t="shared" si="4"/>
        <v>0</v>
      </c>
      <c r="S51" s="34"/>
      <c r="T51" s="35"/>
      <c r="U51" s="33">
        <f t="shared" si="5"/>
        <v>0</v>
      </c>
      <c r="V51" s="34"/>
      <c r="W51" s="35"/>
      <c r="X51" s="33">
        <f t="shared" si="6"/>
        <v>0</v>
      </c>
      <c r="Y51" s="34"/>
      <c r="Z51" s="35"/>
      <c r="AA51" s="33">
        <f t="shared" si="7"/>
        <v>0</v>
      </c>
      <c r="AB51" s="31"/>
      <c r="AC51" s="32"/>
      <c r="AD51" s="33">
        <f t="shared" si="8"/>
        <v>0</v>
      </c>
      <c r="AE51" s="34"/>
      <c r="AF51" s="35"/>
      <c r="AG51" s="33">
        <f t="shared" si="9"/>
        <v>0</v>
      </c>
      <c r="AH51" s="34"/>
      <c r="AI51" s="35"/>
      <c r="AJ51" s="33">
        <f t="shared" si="10"/>
        <v>0</v>
      </c>
      <c r="AK51" s="34"/>
      <c r="AL51" s="35"/>
      <c r="AM51" s="33">
        <f t="shared" si="11"/>
        <v>0</v>
      </c>
      <c r="AN51" s="31"/>
      <c r="AO51" s="32"/>
      <c r="AP51" s="33">
        <f t="shared" si="12"/>
        <v>0</v>
      </c>
      <c r="AQ51" s="34"/>
      <c r="AR51" s="35"/>
      <c r="AS51" s="33">
        <f t="shared" si="13"/>
        <v>0</v>
      </c>
      <c r="AT51" s="34"/>
      <c r="AU51" s="35"/>
      <c r="AV51" s="33">
        <f t="shared" si="14"/>
        <v>0</v>
      </c>
      <c r="AW51" s="34"/>
      <c r="AX51" s="35"/>
      <c r="AY51" s="33">
        <f t="shared" si="15"/>
        <v>0</v>
      </c>
    </row>
    <row r="52" spans="1:51" x14ac:dyDescent="0.2">
      <c r="A52" s="28"/>
      <c r="B52" s="29" t="s">
        <v>23</v>
      </c>
      <c r="C52" s="30"/>
      <c r="D52" s="31"/>
      <c r="E52" s="32"/>
      <c r="F52" s="33">
        <f t="shared" si="0"/>
        <v>0</v>
      </c>
      <c r="G52" s="34"/>
      <c r="H52" s="35"/>
      <c r="I52" s="33">
        <f t="shared" si="1"/>
        <v>0</v>
      </c>
      <c r="J52" s="34"/>
      <c r="K52" s="35"/>
      <c r="L52" s="33">
        <f t="shared" si="2"/>
        <v>0</v>
      </c>
      <c r="M52" s="34"/>
      <c r="N52" s="35"/>
      <c r="O52" s="33">
        <f t="shared" si="3"/>
        <v>0</v>
      </c>
      <c r="P52" s="31"/>
      <c r="Q52" s="32"/>
      <c r="R52" s="33">
        <f t="shared" si="4"/>
        <v>0</v>
      </c>
      <c r="S52" s="34"/>
      <c r="T52" s="35"/>
      <c r="U52" s="33">
        <f t="shared" si="5"/>
        <v>0</v>
      </c>
      <c r="V52" s="34"/>
      <c r="W52" s="35"/>
      <c r="X52" s="33">
        <f t="shared" si="6"/>
        <v>0</v>
      </c>
      <c r="Y52" s="34"/>
      <c r="Z52" s="35"/>
      <c r="AA52" s="33">
        <f t="shared" si="7"/>
        <v>0</v>
      </c>
      <c r="AB52" s="31"/>
      <c r="AC52" s="32"/>
      <c r="AD52" s="33">
        <f t="shared" si="8"/>
        <v>0</v>
      </c>
      <c r="AE52" s="34"/>
      <c r="AF52" s="35"/>
      <c r="AG52" s="33">
        <f t="shared" si="9"/>
        <v>0</v>
      </c>
      <c r="AH52" s="34"/>
      <c r="AI52" s="35"/>
      <c r="AJ52" s="33">
        <f t="shared" si="10"/>
        <v>0</v>
      </c>
      <c r="AK52" s="34"/>
      <c r="AL52" s="35"/>
      <c r="AM52" s="33">
        <f t="shared" si="11"/>
        <v>0</v>
      </c>
      <c r="AN52" s="31"/>
      <c r="AO52" s="32"/>
      <c r="AP52" s="33">
        <f t="shared" si="12"/>
        <v>0</v>
      </c>
      <c r="AQ52" s="34"/>
      <c r="AR52" s="35"/>
      <c r="AS52" s="33">
        <f t="shared" si="13"/>
        <v>0</v>
      </c>
      <c r="AT52" s="34"/>
      <c r="AU52" s="35"/>
      <c r="AV52" s="33">
        <f t="shared" si="14"/>
        <v>0</v>
      </c>
      <c r="AW52" s="34"/>
      <c r="AX52" s="35"/>
      <c r="AY52" s="33">
        <f t="shared" si="15"/>
        <v>0</v>
      </c>
    </row>
    <row r="53" spans="1:51" x14ac:dyDescent="0.2">
      <c r="A53" s="28"/>
      <c r="B53" s="29" t="s">
        <v>24</v>
      </c>
      <c r="C53" s="30"/>
      <c r="D53" s="31"/>
      <c r="E53" s="32"/>
      <c r="F53" s="33">
        <f t="shared" si="0"/>
        <v>0</v>
      </c>
      <c r="G53" s="34"/>
      <c r="H53" s="35"/>
      <c r="I53" s="33">
        <f t="shared" si="1"/>
        <v>0</v>
      </c>
      <c r="J53" s="34"/>
      <c r="K53" s="35"/>
      <c r="L53" s="33">
        <f t="shared" si="2"/>
        <v>0</v>
      </c>
      <c r="M53" s="34"/>
      <c r="N53" s="35"/>
      <c r="O53" s="33">
        <f t="shared" si="3"/>
        <v>0</v>
      </c>
      <c r="P53" s="31"/>
      <c r="Q53" s="32"/>
      <c r="R53" s="33">
        <f t="shared" si="4"/>
        <v>0</v>
      </c>
      <c r="S53" s="34"/>
      <c r="T53" s="35"/>
      <c r="U53" s="33">
        <f t="shared" si="5"/>
        <v>0</v>
      </c>
      <c r="V53" s="34"/>
      <c r="W53" s="35"/>
      <c r="X53" s="33">
        <f t="shared" si="6"/>
        <v>0</v>
      </c>
      <c r="Y53" s="34"/>
      <c r="Z53" s="35"/>
      <c r="AA53" s="33">
        <f t="shared" si="7"/>
        <v>0</v>
      </c>
      <c r="AB53" s="31"/>
      <c r="AC53" s="32"/>
      <c r="AD53" s="33">
        <f t="shared" si="8"/>
        <v>0</v>
      </c>
      <c r="AE53" s="34"/>
      <c r="AF53" s="35"/>
      <c r="AG53" s="33">
        <f t="shared" si="9"/>
        <v>0</v>
      </c>
      <c r="AH53" s="34"/>
      <c r="AI53" s="35"/>
      <c r="AJ53" s="33">
        <f t="shared" si="10"/>
        <v>0</v>
      </c>
      <c r="AK53" s="34"/>
      <c r="AL53" s="35"/>
      <c r="AM53" s="33">
        <f t="shared" si="11"/>
        <v>0</v>
      </c>
      <c r="AN53" s="31"/>
      <c r="AO53" s="32"/>
      <c r="AP53" s="33">
        <f t="shared" si="12"/>
        <v>0</v>
      </c>
      <c r="AQ53" s="34"/>
      <c r="AR53" s="35"/>
      <c r="AS53" s="33">
        <f t="shared" si="13"/>
        <v>0</v>
      </c>
      <c r="AT53" s="34"/>
      <c r="AU53" s="35"/>
      <c r="AV53" s="33">
        <f t="shared" si="14"/>
        <v>0</v>
      </c>
      <c r="AW53" s="34"/>
      <c r="AX53" s="35"/>
      <c r="AY53" s="33">
        <f t="shared" si="15"/>
        <v>0</v>
      </c>
    </row>
    <row r="54" spans="1:51" x14ac:dyDescent="0.2">
      <c r="A54" s="28"/>
      <c r="B54" s="29" t="s">
        <v>25</v>
      </c>
      <c r="C54" s="30"/>
      <c r="D54" s="31"/>
      <c r="E54" s="32"/>
      <c r="F54" s="33">
        <f t="shared" si="0"/>
        <v>0</v>
      </c>
      <c r="G54" s="34"/>
      <c r="H54" s="35"/>
      <c r="I54" s="33">
        <f t="shared" si="1"/>
        <v>0</v>
      </c>
      <c r="J54" s="34"/>
      <c r="K54" s="35"/>
      <c r="L54" s="33">
        <f t="shared" si="2"/>
        <v>0</v>
      </c>
      <c r="M54" s="34"/>
      <c r="N54" s="35"/>
      <c r="O54" s="33">
        <f t="shared" si="3"/>
        <v>0</v>
      </c>
      <c r="P54" s="31"/>
      <c r="Q54" s="32"/>
      <c r="R54" s="33">
        <f t="shared" si="4"/>
        <v>0</v>
      </c>
      <c r="S54" s="34"/>
      <c r="T54" s="35"/>
      <c r="U54" s="33">
        <f t="shared" si="5"/>
        <v>0</v>
      </c>
      <c r="V54" s="34"/>
      <c r="W54" s="35"/>
      <c r="X54" s="33">
        <f t="shared" si="6"/>
        <v>0</v>
      </c>
      <c r="Y54" s="34"/>
      <c r="Z54" s="35"/>
      <c r="AA54" s="33">
        <f t="shared" si="7"/>
        <v>0</v>
      </c>
      <c r="AB54" s="31"/>
      <c r="AC54" s="32"/>
      <c r="AD54" s="33">
        <f t="shared" si="8"/>
        <v>0</v>
      </c>
      <c r="AE54" s="34"/>
      <c r="AF54" s="35"/>
      <c r="AG54" s="33">
        <f t="shared" si="9"/>
        <v>0</v>
      </c>
      <c r="AH54" s="34"/>
      <c r="AI54" s="35"/>
      <c r="AJ54" s="33">
        <f t="shared" si="10"/>
        <v>0</v>
      </c>
      <c r="AK54" s="34"/>
      <c r="AL54" s="35"/>
      <c r="AM54" s="33">
        <f t="shared" si="11"/>
        <v>0</v>
      </c>
      <c r="AN54" s="31"/>
      <c r="AO54" s="32"/>
      <c r="AP54" s="33">
        <f t="shared" si="12"/>
        <v>0</v>
      </c>
      <c r="AQ54" s="34"/>
      <c r="AR54" s="35"/>
      <c r="AS54" s="33">
        <f t="shared" si="13"/>
        <v>0</v>
      </c>
      <c r="AT54" s="34"/>
      <c r="AU54" s="35"/>
      <c r="AV54" s="33">
        <f t="shared" si="14"/>
        <v>0</v>
      </c>
      <c r="AW54" s="34"/>
      <c r="AX54" s="35"/>
      <c r="AY54" s="33">
        <f t="shared" si="15"/>
        <v>0</v>
      </c>
    </row>
    <row r="56" spans="1:51" s="27" customFormat="1" x14ac:dyDescent="0.2">
      <c r="A56" s="174" t="s">
        <v>336</v>
      </c>
      <c r="B56" s="175"/>
      <c r="C56" s="157"/>
      <c r="D56" s="158"/>
      <c r="E56" s="159"/>
      <c r="F56" s="160"/>
      <c r="G56" s="161"/>
      <c r="H56" s="162"/>
      <c r="I56" s="160"/>
      <c r="J56" s="161"/>
      <c r="K56" s="162"/>
      <c r="L56" s="160"/>
      <c r="M56" s="161"/>
      <c r="N56" s="162"/>
      <c r="O56" s="160"/>
      <c r="P56" s="158"/>
      <c r="Q56" s="159"/>
      <c r="R56" s="160"/>
      <c r="S56" s="161"/>
      <c r="T56" s="162"/>
      <c r="U56" s="160"/>
      <c r="V56" s="161"/>
      <c r="W56" s="162"/>
      <c r="X56" s="160"/>
      <c r="Y56" s="161"/>
      <c r="Z56" s="162"/>
      <c r="AA56" s="160"/>
      <c r="AB56" s="158"/>
      <c r="AC56" s="159"/>
      <c r="AD56" s="160"/>
      <c r="AE56" s="161"/>
      <c r="AF56" s="162"/>
      <c r="AG56" s="160"/>
      <c r="AH56" s="161"/>
      <c r="AI56" s="162"/>
      <c r="AJ56" s="160"/>
      <c r="AK56" s="161"/>
      <c r="AL56" s="162"/>
      <c r="AM56" s="160"/>
      <c r="AN56" s="158"/>
      <c r="AO56" s="159"/>
      <c r="AP56" s="160"/>
      <c r="AQ56" s="161"/>
      <c r="AR56" s="162"/>
      <c r="AS56" s="160"/>
      <c r="AT56" s="161"/>
      <c r="AU56" s="162"/>
      <c r="AV56" s="160"/>
      <c r="AW56" s="161"/>
      <c r="AX56" s="162"/>
      <c r="AY56" s="160"/>
    </row>
    <row r="57" spans="1:51" x14ac:dyDescent="0.2">
      <c r="A57" s="28"/>
      <c r="B57" s="156" t="s">
        <v>26</v>
      </c>
      <c r="C57" s="30"/>
      <c r="D57" s="85"/>
      <c r="E57" s="85"/>
      <c r="F57" s="33">
        <v>0</v>
      </c>
      <c r="G57" s="85"/>
      <c r="H57" s="85"/>
      <c r="I57" s="33">
        <v>0</v>
      </c>
      <c r="J57" s="85"/>
      <c r="K57" s="85"/>
      <c r="L57" s="33">
        <v>0</v>
      </c>
      <c r="M57" s="85"/>
      <c r="N57" s="85"/>
      <c r="O57" s="33">
        <v>0</v>
      </c>
      <c r="P57" s="85"/>
      <c r="Q57" s="85"/>
      <c r="R57" s="33">
        <v>0</v>
      </c>
      <c r="S57" s="85"/>
      <c r="T57" s="85"/>
      <c r="U57" s="33">
        <v>0</v>
      </c>
      <c r="V57" s="85"/>
      <c r="W57" s="85"/>
      <c r="X57" s="33">
        <v>0</v>
      </c>
      <c r="Y57" s="85"/>
      <c r="Z57" s="85"/>
      <c r="AA57" s="33">
        <v>0</v>
      </c>
      <c r="AB57" s="85"/>
      <c r="AC57" s="85"/>
      <c r="AD57" s="33">
        <v>0</v>
      </c>
      <c r="AE57" s="85"/>
      <c r="AF57" s="85"/>
      <c r="AG57" s="33">
        <v>0</v>
      </c>
      <c r="AH57" s="85"/>
      <c r="AI57" s="85"/>
      <c r="AJ57" s="33">
        <v>0</v>
      </c>
      <c r="AK57" s="85"/>
      <c r="AL57" s="85"/>
      <c r="AM57" s="33">
        <v>0</v>
      </c>
      <c r="AN57" s="85"/>
      <c r="AO57" s="85"/>
      <c r="AP57" s="33">
        <v>0</v>
      </c>
      <c r="AQ57" s="85"/>
      <c r="AR57" s="85"/>
      <c r="AS57" s="33">
        <v>0</v>
      </c>
      <c r="AT57" s="85"/>
      <c r="AU57" s="85"/>
      <c r="AV57" s="33">
        <v>0</v>
      </c>
      <c r="AW57" s="85"/>
      <c r="AX57" s="85"/>
      <c r="AY57" s="33">
        <v>0</v>
      </c>
    </row>
    <row r="59" spans="1:51" s="27" customFormat="1" x14ac:dyDescent="0.2">
      <c r="A59" s="174" t="s">
        <v>114</v>
      </c>
      <c r="B59" s="175"/>
      <c r="C59" s="157"/>
      <c r="D59" s="158"/>
      <c r="E59" s="159"/>
      <c r="F59" s="160"/>
      <c r="G59" s="161"/>
      <c r="H59" s="162"/>
      <c r="I59" s="160"/>
      <c r="J59" s="161"/>
      <c r="K59" s="162"/>
      <c r="L59" s="160"/>
      <c r="M59" s="161"/>
      <c r="N59" s="162"/>
      <c r="O59" s="160"/>
      <c r="P59" s="158"/>
      <c r="Q59" s="159"/>
      <c r="R59" s="160"/>
      <c r="S59" s="161"/>
      <c r="T59" s="162"/>
      <c r="U59" s="160"/>
      <c r="V59" s="161"/>
      <c r="W59" s="162"/>
      <c r="X59" s="160"/>
      <c r="Y59" s="161"/>
      <c r="Z59" s="162"/>
      <c r="AA59" s="160"/>
      <c r="AB59" s="158"/>
      <c r="AC59" s="159"/>
      <c r="AD59" s="160"/>
      <c r="AE59" s="161"/>
      <c r="AF59" s="162"/>
      <c r="AG59" s="160"/>
      <c r="AH59" s="161"/>
      <c r="AI59" s="162"/>
      <c r="AJ59" s="160"/>
      <c r="AK59" s="161"/>
      <c r="AL59" s="162"/>
      <c r="AM59" s="160"/>
      <c r="AN59" s="158"/>
      <c r="AO59" s="159"/>
      <c r="AP59" s="160"/>
      <c r="AQ59" s="161"/>
      <c r="AR59" s="162"/>
      <c r="AS59" s="160"/>
      <c r="AT59" s="161"/>
      <c r="AU59" s="162"/>
      <c r="AV59" s="160"/>
      <c r="AW59" s="161"/>
      <c r="AX59" s="162"/>
      <c r="AY59" s="160"/>
    </row>
    <row r="60" spans="1:51" x14ac:dyDescent="0.2">
      <c r="A60" s="28"/>
      <c r="B60" s="29" t="s">
        <v>21</v>
      </c>
      <c r="C60" s="30"/>
      <c r="D60" s="31"/>
      <c r="E60" s="32"/>
      <c r="F60" s="33">
        <f t="shared" ref="F60:F64" si="16">D60*E60</f>
        <v>0</v>
      </c>
      <c r="G60" s="34"/>
      <c r="H60" s="35"/>
      <c r="I60" s="33">
        <f t="shared" ref="I60:I64" si="17">G60*H60</f>
        <v>0</v>
      </c>
      <c r="J60" s="34"/>
      <c r="K60" s="35"/>
      <c r="L60" s="33">
        <f t="shared" ref="L60:L64" si="18">J60*K60</f>
        <v>0</v>
      </c>
      <c r="M60" s="34"/>
      <c r="N60" s="35"/>
      <c r="O60" s="33">
        <f t="shared" ref="O60:O64" si="19">M60*N60</f>
        <v>0</v>
      </c>
      <c r="P60" s="31"/>
      <c r="Q60" s="32"/>
      <c r="R60" s="33">
        <f t="shared" ref="R60:R64" si="20">P60*Q60</f>
        <v>0</v>
      </c>
      <c r="S60" s="34"/>
      <c r="T60" s="35"/>
      <c r="U60" s="33">
        <f t="shared" ref="U60:U64" si="21">S60*T60</f>
        <v>0</v>
      </c>
      <c r="V60" s="34"/>
      <c r="W60" s="35"/>
      <c r="X60" s="33">
        <f t="shared" ref="X60:X64" si="22">V60*W60</f>
        <v>0</v>
      </c>
      <c r="Y60" s="34"/>
      <c r="Z60" s="35"/>
      <c r="AA60" s="33">
        <f t="shared" ref="AA60:AA64" si="23">Y60*Z60</f>
        <v>0</v>
      </c>
      <c r="AB60" s="31"/>
      <c r="AC60" s="32"/>
      <c r="AD60" s="33">
        <f t="shared" ref="AD60:AD64" si="24">AB60*AC60</f>
        <v>0</v>
      </c>
      <c r="AE60" s="34"/>
      <c r="AF60" s="35"/>
      <c r="AG60" s="33">
        <f t="shared" ref="AG60:AG64" si="25">AE60*AF60</f>
        <v>0</v>
      </c>
      <c r="AH60" s="34"/>
      <c r="AI60" s="35"/>
      <c r="AJ60" s="33">
        <f t="shared" ref="AJ60:AJ64" si="26">AH60*AI60</f>
        <v>0</v>
      </c>
      <c r="AK60" s="34"/>
      <c r="AL60" s="35"/>
      <c r="AM60" s="33">
        <f t="shared" ref="AM60:AM64" si="27">AK60*AL60</f>
        <v>0</v>
      </c>
      <c r="AN60" s="31"/>
      <c r="AO60" s="32"/>
      <c r="AP60" s="33">
        <f t="shared" ref="AP60:AP64" si="28">AN60*AO60</f>
        <v>0</v>
      </c>
      <c r="AQ60" s="34"/>
      <c r="AR60" s="35"/>
      <c r="AS60" s="33">
        <f t="shared" ref="AS60:AS64" si="29">AQ60*AR60</f>
        <v>0</v>
      </c>
      <c r="AT60" s="34"/>
      <c r="AU60" s="35"/>
      <c r="AV60" s="33">
        <f t="shared" ref="AV60:AV64" si="30">AT60*AU60</f>
        <v>0</v>
      </c>
      <c r="AW60" s="34"/>
      <c r="AX60" s="35"/>
      <c r="AY60" s="33">
        <f t="shared" ref="AY60:AY64" si="31">AW60*AX60</f>
        <v>0</v>
      </c>
    </row>
    <row r="61" spans="1:51" x14ac:dyDescent="0.2">
      <c r="A61" s="28"/>
      <c r="B61" s="29" t="s">
        <v>21</v>
      </c>
      <c r="C61" s="30"/>
      <c r="D61" s="31"/>
      <c r="E61" s="32"/>
      <c r="F61" s="33">
        <f t="shared" si="16"/>
        <v>0</v>
      </c>
      <c r="G61" s="34"/>
      <c r="H61" s="35"/>
      <c r="I61" s="33">
        <f t="shared" si="17"/>
        <v>0</v>
      </c>
      <c r="J61" s="34"/>
      <c r="K61" s="35"/>
      <c r="L61" s="33">
        <f t="shared" si="18"/>
        <v>0</v>
      </c>
      <c r="M61" s="34"/>
      <c r="N61" s="35"/>
      <c r="O61" s="33">
        <f t="shared" si="19"/>
        <v>0</v>
      </c>
      <c r="P61" s="31"/>
      <c r="Q61" s="32"/>
      <c r="R61" s="33">
        <f t="shared" si="20"/>
        <v>0</v>
      </c>
      <c r="S61" s="34"/>
      <c r="T61" s="35"/>
      <c r="U61" s="33">
        <f t="shared" si="21"/>
        <v>0</v>
      </c>
      <c r="V61" s="34"/>
      <c r="W61" s="35"/>
      <c r="X61" s="33">
        <f t="shared" si="22"/>
        <v>0</v>
      </c>
      <c r="Y61" s="34"/>
      <c r="Z61" s="35"/>
      <c r="AA61" s="33">
        <f t="shared" si="23"/>
        <v>0</v>
      </c>
      <c r="AB61" s="31"/>
      <c r="AC61" s="32"/>
      <c r="AD61" s="33">
        <f t="shared" si="24"/>
        <v>0</v>
      </c>
      <c r="AE61" s="34"/>
      <c r="AF61" s="35"/>
      <c r="AG61" s="33">
        <f t="shared" si="25"/>
        <v>0</v>
      </c>
      <c r="AH61" s="34"/>
      <c r="AI61" s="35"/>
      <c r="AJ61" s="33">
        <f t="shared" si="26"/>
        <v>0</v>
      </c>
      <c r="AK61" s="34"/>
      <c r="AL61" s="35"/>
      <c r="AM61" s="33">
        <f t="shared" si="27"/>
        <v>0</v>
      </c>
      <c r="AN61" s="31"/>
      <c r="AO61" s="32"/>
      <c r="AP61" s="33">
        <f t="shared" si="28"/>
        <v>0</v>
      </c>
      <c r="AQ61" s="34"/>
      <c r="AR61" s="35"/>
      <c r="AS61" s="33">
        <f t="shared" si="29"/>
        <v>0</v>
      </c>
      <c r="AT61" s="34"/>
      <c r="AU61" s="35"/>
      <c r="AV61" s="33">
        <f t="shared" si="30"/>
        <v>0</v>
      </c>
      <c r="AW61" s="34"/>
      <c r="AX61" s="35"/>
      <c r="AY61" s="33">
        <f t="shared" si="31"/>
        <v>0</v>
      </c>
    </row>
    <row r="62" spans="1:51" x14ac:dyDescent="0.2">
      <c r="A62" s="28"/>
      <c r="B62" s="29" t="s">
        <v>21</v>
      </c>
      <c r="C62" s="30"/>
      <c r="D62" s="31"/>
      <c r="E62" s="32"/>
      <c r="F62" s="33">
        <f t="shared" si="16"/>
        <v>0</v>
      </c>
      <c r="G62" s="34"/>
      <c r="H62" s="35"/>
      <c r="I62" s="33">
        <f t="shared" si="17"/>
        <v>0</v>
      </c>
      <c r="J62" s="34"/>
      <c r="K62" s="35"/>
      <c r="L62" s="33">
        <f t="shared" si="18"/>
        <v>0</v>
      </c>
      <c r="M62" s="34"/>
      <c r="N62" s="35"/>
      <c r="O62" s="33">
        <f t="shared" si="19"/>
        <v>0</v>
      </c>
      <c r="P62" s="31"/>
      <c r="Q62" s="32"/>
      <c r="R62" s="33">
        <f t="shared" si="20"/>
        <v>0</v>
      </c>
      <c r="S62" s="34"/>
      <c r="T62" s="35"/>
      <c r="U62" s="33">
        <f t="shared" si="21"/>
        <v>0</v>
      </c>
      <c r="V62" s="34"/>
      <c r="W62" s="35"/>
      <c r="X62" s="33">
        <f t="shared" si="22"/>
        <v>0</v>
      </c>
      <c r="Y62" s="34"/>
      <c r="Z62" s="35"/>
      <c r="AA62" s="33">
        <f t="shared" si="23"/>
        <v>0</v>
      </c>
      <c r="AB62" s="31"/>
      <c r="AC62" s="32"/>
      <c r="AD62" s="33">
        <f t="shared" si="24"/>
        <v>0</v>
      </c>
      <c r="AE62" s="34"/>
      <c r="AF62" s="35"/>
      <c r="AG62" s="33">
        <f t="shared" si="25"/>
        <v>0</v>
      </c>
      <c r="AH62" s="34"/>
      <c r="AI62" s="35"/>
      <c r="AJ62" s="33">
        <f t="shared" si="26"/>
        <v>0</v>
      </c>
      <c r="AK62" s="34"/>
      <c r="AL62" s="35"/>
      <c r="AM62" s="33">
        <f t="shared" si="27"/>
        <v>0</v>
      </c>
      <c r="AN62" s="31"/>
      <c r="AO62" s="32"/>
      <c r="AP62" s="33">
        <f t="shared" si="28"/>
        <v>0</v>
      </c>
      <c r="AQ62" s="34"/>
      <c r="AR62" s="35"/>
      <c r="AS62" s="33">
        <f t="shared" si="29"/>
        <v>0</v>
      </c>
      <c r="AT62" s="34"/>
      <c r="AU62" s="35"/>
      <c r="AV62" s="33">
        <f t="shared" si="30"/>
        <v>0</v>
      </c>
      <c r="AW62" s="34"/>
      <c r="AX62" s="35"/>
      <c r="AY62" s="33">
        <f t="shared" si="31"/>
        <v>0</v>
      </c>
    </row>
    <row r="63" spans="1:51" x14ac:dyDescent="0.2">
      <c r="A63" s="28"/>
      <c r="B63" s="29" t="s">
        <v>21</v>
      </c>
      <c r="C63" s="30"/>
      <c r="D63" s="31"/>
      <c r="E63" s="32"/>
      <c r="F63" s="33">
        <f t="shared" si="16"/>
        <v>0</v>
      </c>
      <c r="G63" s="34"/>
      <c r="H63" s="35"/>
      <c r="I63" s="33">
        <f t="shared" si="17"/>
        <v>0</v>
      </c>
      <c r="J63" s="34"/>
      <c r="K63" s="35"/>
      <c r="L63" s="33">
        <f t="shared" si="18"/>
        <v>0</v>
      </c>
      <c r="M63" s="34"/>
      <c r="N63" s="35"/>
      <c r="O63" s="33">
        <f t="shared" si="19"/>
        <v>0</v>
      </c>
      <c r="P63" s="31"/>
      <c r="Q63" s="32"/>
      <c r="R63" s="33">
        <f t="shared" si="20"/>
        <v>0</v>
      </c>
      <c r="S63" s="34"/>
      <c r="T63" s="35"/>
      <c r="U63" s="33">
        <f t="shared" si="21"/>
        <v>0</v>
      </c>
      <c r="V63" s="34"/>
      <c r="W63" s="35"/>
      <c r="X63" s="33">
        <f t="shared" si="22"/>
        <v>0</v>
      </c>
      <c r="Y63" s="34"/>
      <c r="Z63" s="35"/>
      <c r="AA63" s="33">
        <f t="shared" si="23"/>
        <v>0</v>
      </c>
      <c r="AB63" s="31"/>
      <c r="AC63" s="32"/>
      <c r="AD63" s="33">
        <f t="shared" si="24"/>
        <v>0</v>
      </c>
      <c r="AE63" s="34"/>
      <c r="AF63" s="35"/>
      <c r="AG63" s="33">
        <f t="shared" si="25"/>
        <v>0</v>
      </c>
      <c r="AH63" s="34"/>
      <c r="AI63" s="35"/>
      <c r="AJ63" s="33">
        <f t="shared" si="26"/>
        <v>0</v>
      </c>
      <c r="AK63" s="34"/>
      <c r="AL63" s="35"/>
      <c r="AM63" s="33">
        <f t="shared" si="27"/>
        <v>0</v>
      </c>
      <c r="AN63" s="31"/>
      <c r="AO63" s="32"/>
      <c r="AP63" s="33">
        <f t="shared" si="28"/>
        <v>0</v>
      </c>
      <c r="AQ63" s="34"/>
      <c r="AR63" s="35"/>
      <c r="AS63" s="33">
        <f t="shared" si="29"/>
        <v>0</v>
      </c>
      <c r="AT63" s="34"/>
      <c r="AU63" s="35"/>
      <c r="AV63" s="33">
        <f t="shared" si="30"/>
        <v>0</v>
      </c>
      <c r="AW63" s="34"/>
      <c r="AX63" s="35"/>
      <c r="AY63" s="33">
        <f t="shared" si="31"/>
        <v>0</v>
      </c>
    </row>
    <row r="64" spans="1:51" x14ac:dyDescent="0.2">
      <c r="A64" s="28"/>
      <c r="B64" s="29" t="s">
        <v>21</v>
      </c>
      <c r="C64" s="30"/>
      <c r="D64" s="31"/>
      <c r="E64" s="32"/>
      <c r="F64" s="33">
        <f t="shared" si="16"/>
        <v>0</v>
      </c>
      <c r="G64" s="34"/>
      <c r="H64" s="35"/>
      <c r="I64" s="33">
        <f t="shared" si="17"/>
        <v>0</v>
      </c>
      <c r="J64" s="34"/>
      <c r="K64" s="35"/>
      <c r="L64" s="33">
        <f t="shared" si="18"/>
        <v>0</v>
      </c>
      <c r="M64" s="34"/>
      <c r="N64" s="35"/>
      <c r="O64" s="33">
        <f t="shared" si="19"/>
        <v>0</v>
      </c>
      <c r="P64" s="31"/>
      <c r="Q64" s="32"/>
      <c r="R64" s="33">
        <f t="shared" si="20"/>
        <v>0</v>
      </c>
      <c r="S64" s="34"/>
      <c r="T64" s="35"/>
      <c r="U64" s="33">
        <f t="shared" si="21"/>
        <v>0</v>
      </c>
      <c r="V64" s="34"/>
      <c r="W64" s="35"/>
      <c r="X64" s="33">
        <f t="shared" si="22"/>
        <v>0</v>
      </c>
      <c r="Y64" s="34"/>
      <c r="Z64" s="35"/>
      <c r="AA64" s="33">
        <f t="shared" si="23"/>
        <v>0</v>
      </c>
      <c r="AB64" s="31"/>
      <c r="AC64" s="32"/>
      <c r="AD64" s="33">
        <f t="shared" si="24"/>
        <v>0</v>
      </c>
      <c r="AE64" s="34"/>
      <c r="AF64" s="35"/>
      <c r="AG64" s="33">
        <f t="shared" si="25"/>
        <v>0</v>
      </c>
      <c r="AH64" s="34"/>
      <c r="AI64" s="35"/>
      <c r="AJ64" s="33">
        <f t="shared" si="26"/>
        <v>0</v>
      </c>
      <c r="AK64" s="34"/>
      <c r="AL64" s="35"/>
      <c r="AM64" s="33">
        <f t="shared" si="27"/>
        <v>0</v>
      </c>
      <c r="AN64" s="31"/>
      <c r="AO64" s="32"/>
      <c r="AP64" s="33">
        <f t="shared" si="28"/>
        <v>0</v>
      </c>
      <c r="AQ64" s="34"/>
      <c r="AR64" s="35"/>
      <c r="AS64" s="33">
        <f t="shared" si="29"/>
        <v>0</v>
      </c>
      <c r="AT64" s="34"/>
      <c r="AU64" s="35"/>
      <c r="AV64" s="33">
        <f t="shared" si="30"/>
        <v>0</v>
      </c>
      <c r="AW64" s="34"/>
      <c r="AX64" s="35"/>
      <c r="AY64" s="33">
        <f t="shared" si="31"/>
        <v>0</v>
      </c>
    </row>
  </sheetData>
  <mergeCells count="32">
    <mergeCell ref="D1:AY1"/>
    <mergeCell ref="A2:B2"/>
    <mergeCell ref="D2:O2"/>
    <mergeCell ref="P2:AA2"/>
    <mergeCell ref="AB2:AM2"/>
    <mergeCell ref="AN2:AY2"/>
    <mergeCell ref="A7:B7"/>
    <mergeCell ref="V4:X4"/>
    <mergeCell ref="Y4:AA4"/>
    <mergeCell ref="AB4:AD4"/>
    <mergeCell ref="AE4:AG4"/>
    <mergeCell ref="D4:F4"/>
    <mergeCell ref="G4:I4"/>
    <mergeCell ref="J4:L4"/>
    <mergeCell ref="M4:O4"/>
    <mergeCell ref="P4:R4"/>
    <mergeCell ref="S4:U4"/>
    <mergeCell ref="AN4:AP4"/>
    <mergeCell ref="AQ4:AS4"/>
    <mergeCell ref="AT4:AV4"/>
    <mergeCell ref="AW4:AY4"/>
    <mergeCell ref="A6:B6"/>
    <mergeCell ref="AH4:AJ4"/>
    <mergeCell ref="AK4:AM4"/>
    <mergeCell ref="A56:B56"/>
    <mergeCell ref="A59:B59"/>
    <mergeCell ref="A14:B14"/>
    <mergeCell ref="A21:B21"/>
    <mergeCell ref="A28:B28"/>
    <mergeCell ref="A35:B35"/>
    <mergeCell ref="A42:B42"/>
    <mergeCell ref="A49:B49"/>
  </mergeCells>
  <pageMargins left="0.25" right="0.25" top="0.75" bottom="0.75" header="0.3" footer="0.3"/>
  <pageSetup paperSize="8" scale="3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C45"/>
  <sheetViews>
    <sheetView showGridLines="0" topLeftCell="A19" zoomScale="85" zoomScaleNormal="85" workbookViewId="0">
      <selection activeCell="C14" sqref="C14"/>
    </sheetView>
  </sheetViews>
  <sheetFormatPr defaultRowHeight="15" x14ac:dyDescent="0.25"/>
  <cols>
    <col min="1" max="1" width="3.140625" customWidth="1"/>
    <col min="2" max="2" width="38.5703125" customWidth="1"/>
    <col min="3" max="3" width="142.28515625" customWidth="1"/>
  </cols>
  <sheetData>
    <row r="1" spans="2:3" ht="15.75" thickBot="1" x14ac:dyDescent="0.3"/>
    <row r="2" spans="2:3" ht="15.75" thickBot="1" x14ac:dyDescent="0.3">
      <c r="B2" s="145" t="s">
        <v>223</v>
      </c>
      <c r="C2" s="146" t="s">
        <v>224</v>
      </c>
    </row>
    <row r="3" spans="2:3" x14ac:dyDescent="0.25">
      <c r="B3" s="169" t="s">
        <v>225</v>
      </c>
      <c r="C3" s="169" t="s">
        <v>259</v>
      </c>
    </row>
    <row r="4" spans="2:3" ht="15.75" thickBot="1" x14ac:dyDescent="0.3">
      <c r="B4" s="171"/>
      <c r="C4" s="171"/>
    </row>
    <row r="5" spans="2:3" x14ac:dyDescent="0.25">
      <c r="B5" s="169" t="s">
        <v>0</v>
      </c>
      <c r="C5" s="149" t="s">
        <v>226</v>
      </c>
    </row>
    <row r="6" spans="2:3" x14ac:dyDescent="0.25">
      <c r="B6" s="170"/>
      <c r="C6" s="150" t="s">
        <v>227</v>
      </c>
    </row>
    <row r="7" spans="2:3" x14ac:dyDescent="0.25">
      <c r="B7" s="170"/>
      <c r="C7" s="150" t="s">
        <v>228</v>
      </c>
    </row>
    <row r="8" spans="2:3" x14ac:dyDescent="0.25">
      <c r="B8" s="170"/>
      <c r="C8" s="149" t="s">
        <v>229</v>
      </c>
    </row>
    <row r="9" spans="2:3" ht="3.75" customHeight="1" thickBot="1" x14ac:dyDescent="0.3">
      <c r="B9" s="171"/>
      <c r="C9" s="151"/>
    </row>
    <row r="10" spans="2:3" x14ac:dyDescent="0.25">
      <c r="B10" s="169" t="s">
        <v>1</v>
      </c>
      <c r="C10" s="149" t="s">
        <v>230</v>
      </c>
    </row>
    <row r="11" spans="2:3" x14ac:dyDescent="0.25">
      <c r="B11" s="170"/>
      <c r="C11" s="150" t="s">
        <v>231</v>
      </c>
    </row>
    <row r="12" spans="2:3" ht="21.75" customHeight="1" thickBot="1" x14ac:dyDescent="0.3">
      <c r="B12" s="171"/>
      <c r="C12" s="148" t="s">
        <v>232</v>
      </c>
    </row>
    <row r="13" spans="2:3" x14ac:dyDescent="0.25">
      <c r="B13" s="169" t="s">
        <v>2</v>
      </c>
      <c r="C13" s="149" t="s">
        <v>226</v>
      </c>
    </row>
    <row r="14" spans="2:3" x14ac:dyDescent="0.25">
      <c r="B14" s="170"/>
      <c r="C14" s="150" t="s">
        <v>233</v>
      </c>
    </row>
    <row r="15" spans="2:3" x14ac:dyDescent="0.25">
      <c r="B15" s="170"/>
      <c r="C15" s="149" t="s">
        <v>232</v>
      </c>
    </row>
    <row r="16" spans="2:3" ht="3" customHeight="1" thickBot="1" x14ac:dyDescent="0.3">
      <c r="B16" s="171"/>
      <c r="C16" s="148"/>
    </row>
    <row r="17" spans="2:3" x14ac:dyDescent="0.25">
      <c r="B17" s="169" t="s">
        <v>234</v>
      </c>
      <c r="C17" s="149" t="s">
        <v>235</v>
      </c>
    </row>
    <row r="18" spans="2:3" x14ac:dyDescent="0.25">
      <c r="B18" s="170"/>
      <c r="C18" s="150" t="s">
        <v>236</v>
      </c>
    </row>
    <row r="19" spans="2:3" ht="3" customHeight="1" thickBot="1" x14ac:dyDescent="0.3">
      <c r="B19" s="171"/>
      <c r="C19" s="148"/>
    </row>
    <row r="20" spans="2:3" x14ac:dyDescent="0.25">
      <c r="B20" s="169" t="s">
        <v>237</v>
      </c>
      <c r="C20" s="149" t="s">
        <v>226</v>
      </c>
    </row>
    <row r="21" spans="2:3" x14ac:dyDescent="0.25">
      <c r="B21" s="170"/>
      <c r="C21" s="150" t="s">
        <v>238</v>
      </c>
    </row>
    <row r="22" spans="2:3" ht="3.75" customHeight="1" thickBot="1" x14ac:dyDescent="0.3">
      <c r="B22" s="171"/>
      <c r="C22" s="148"/>
    </row>
    <row r="23" spans="2:3" x14ac:dyDescent="0.25">
      <c r="B23" s="169" t="s">
        <v>3</v>
      </c>
      <c r="C23" s="149" t="s">
        <v>226</v>
      </c>
    </row>
    <row r="24" spans="2:3" x14ac:dyDescent="0.25">
      <c r="B24" s="170"/>
      <c r="C24" s="150" t="s">
        <v>239</v>
      </c>
    </row>
    <row r="25" spans="2:3" x14ac:dyDescent="0.25">
      <c r="B25" s="170"/>
      <c r="C25" s="150" t="s">
        <v>240</v>
      </c>
    </row>
    <row r="26" spans="2:3" ht="2.25" customHeight="1" thickBot="1" x14ac:dyDescent="0.3">
      <c r="B26" s="171"/>
      <c r="C26" s="148"/>
    </row>
    <row r="27" spans="2:3" ht="3.75" customHeight="1" thickBot="1" x14ac:dyDescent="0.3">
      <c r="B27" s="147"/>
      <c r="C27" s="148"/>
    </row>
    <row r="28" spans="2:3" x14ac:dyDescent="0.25">
      <c r="B28" s="169" t="s">
        <v>121</v>
      </c>
      <c r="C28" s="149" t="s">
        <v>241</v>
      </c>
    </row>
    <row r="29" spans="2:3" x14ac:dyDescent="0.25">
      <c r="B29" s="170"/>
      <c r="C29" s="150" t="s">
        <v>242</v>
      </c>
    </row>
    <row r="30" spans="2:3" x14ac:dyDescent="0.25">
      <c r="B30" s="170"/>
      <c r="C30" s="150" t="s">
        <v>243</v>
      </c>
    </row>
    <row r="31" spans="2:3" x14ac:dyDescent="0.25">
      <c r="B31" s="170"/>
      <c r="C31" s="150" t="s">
        <v>244</v>
      </c>
    </row>
    <row r="32" spans="2:3" x14ac:dyDescent="0.25">
      <c r="B32" s="170"/>
      <c r="C32" s="150" t="s">
        <v>245</v>
      </c>
    </row>
    <row r="33" spans="2:3" x14ac:dyDescent="0.25">
      <c r="B33" s="170"/>
      <c r="C33" s="150" t="s">
        <v>246</v>
      </c>
    </row>
    <row r="34" spans="2:3" x14ac:dyDescent="0.25">
      <c r="B34" s="170"/>
      <c r="C34" s="150" t="s">
        <v>247</v>
      </c>
    </row>
    <row r="35" spans="2:3" x14ac:dyDescent="0.25">
      <c r="B35" s="170"/>
      <c r="C35" s="150" t="s">
        <v>248</v>
      </c>
    </row>
    <row r="36" spans="2:3" x14ac:dyDescent="0.25">
      <c r="B36" s="170"/>
      <c r="C36" s="150" t="s">
        <v>249</v>
      </c>
    </row>
    <row r="37" spans="2:3" x14ac:dyDescent="0.25">
      <c r="B37" s="170"/>
      <c r="C37" s="150" t="s">
        <v>250</v>
      </c>
    </row>
    <row r="38" spans="2:3" x14ac:dyDescent="0.25">
      <c r="B38" s="170"/>
      <c r="C38" s="150" t="s">
        <v>251</v>
      </c>
    </row>
    <row r="39" spans="2:3" x14ac:dyDescent="0.25">
      <c r="B39" s="170"/>
      <c r="C39" s="153" t="s">
        <v>252</v>
      </c>
    </row>
    <row r="40" spans="2:3" x14ac:dyDescent="0.25">
      <c r="B40" s="170"/>
      <c r="C40" s="153" t="s">
        <v>253</v>
      </c>
    </row>
    <row r="41" spans="2:3" x14ac:dyDescent="0.25">
      <c r="B41" s="170"/>
      <c r="C41" s="150" t="s">
        <v>254</v>
      </c>
    </row>
    <row r="42" spans="2:3" x14ac:dyDescent="0.25">
      <c r="B42" s="170"/>
      <c r="C42" s="150" t="s">
        <v>255</v>
      </c>
    </row>
    <row r="43" spans="2:3" ht="5.25" customHeight="1" thickBot="1" x14ac:dyDescent="0.3">
      <c r="B43" s="171"/>
      <c r="C43" s="152"/>
    </row>
    <row r="44" spans="2:3" x14ac:dyDescent="0.25">
      <c r="B44" s="169" t="s">
        <v>256</v>
      </c>
      <c r="C44" s="169" t="s">
        <v>257</v>
      </c>
    </row>
    <row r="45" spans="2:3" ht="15.75" thickBot="1" x14ac:dyDescent="0.3">
      <c r="B45" s="171"/>
      <c r="C45" s="171"/>
    </row>
  </sheetData>
  <mergeCells count="11">
    <mergeCell ref="B17:B19"/>
    <mergeCell ref="B3:B4"/>
    <mergeCell ref="C3:C4"/>
    <mergeCell ref="B5:B9"/>
    <mergeCell ref="B10:B12"/>
    <mergeCell ref="B13:B16"/>
    <mergeCell ref="B20:B22"/>
    <mergeCell ref="B23:B26"/>
    <mergeCell ref="B28:B43"/>
    <mergeCell ref="B44:B45"/>
    <mergeCell ref="C44:C4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19"/>
  <sheetViews>
    <sheetView workbookViewId="0">
      <selection activeCell="G25" sqref="G25"/>
    </sheetView>
  </sheetViews>
  <sheetFormatPr defaultRowHeight="12.75" x14ac:dyDescent="0.2"/>
  <cols>
    <col min="1" max="1" width="21.42578125" style="4" customWidth="1"/>
    <col min="2" max="2" width="22.5703125" style="5" customWidth="1"/>
    <col min="3" max="3" width="2.42578125" style="36" customWidth="1"/>
    <col min="4" max="4" width="12.28515625" style="87" customWidth="1"/>
    <col min="5" max="11" width="12.28515625" style="4" customWidth="1"/>
    <col min="12" max="16384" width="9.140625" style="4"/>
  </cols>
  <sheetData>
    <row r="1" spans="1:11" x14ac:dyDescent="0.2">
      <c r="C1" s="6"/>
      <c r="D1" s="172" t="s">
        <v>9</v>
      </c>
      <c r="E1" s="172"/>
      <c r="F1" s="172"/>
      <c r="G1" s="172"/>
      <c r="H1" s="172" t="s">
        <v>10</v>
      </c>
      <c r="I1" s="172"/>
      <c r="J1" s="172" t="s">
        <v>11</v>
      </c>
      <c r="K1" s="172"/>
    </row>
    <row r="2" spans="1:11" s="8" customFormat="1" ht="39" thickBot="1" x14ac:dyDescent="0.25">
      <c r="A2" s="173" t="s">
        <v>8</v>
      </c>
      <c r="B2" s="173"/>
      <c r="C2" s="7"/>
      <c r="D2" s="1" t="s">
        <v>12</v>
      </c>
      <c r="E2" s="2" t="s">
        <v>13</v>
      </c>
      <c r="F2" s="2" t="s">
        <v>14</v>
      </c>
      <c r="G2" s="2" t="s">
        <v>15</v>
      </c>
      <c r="H2" s="2" t="s">
        <v>16</v>
      </c>
      <c r="I2" s="2" t="s">
        <v>17</v>
      </c>
      <c r="J2" s="2" t="s">
        <v>18</v>
      </c>
      <c r="K2" s="2" t="s">
        <v>19</v>
      </c>
    </row>
    <row r="3" spans="1:11" s="9" customFormat="1" ht="8.25" customHeight="1" thickBot="1" x14ac:dyDescent="0.25">
      <c r="B3" s="10"/>
      <c r="C3" s="11"/>
      <c r="D3" s="81"/>
    </row>
    <row r="4" spans="1:11" s="27" customFormat="1" x14ac:dyDescent="0.2">
      <c r="A4" s="94" t="s">
        <v>20</v>
      </c>
      <c r="B4" s="95"/>
      <c r="C4" s="157"/>
      <c r="D4" s="162"/>
      <c r="E4" s="163"/>
      <c r="F4" s="163"/>
      <c r="G4" s="163"/>
      <c r="H4" s="163"/>
      <c r="I4" s="163"/>
      <c r="J4" s="163"/>
      <c r="K4" s="163"/>
    </row>
    <row r="5" spans="1:11" x14ac:dyDescent="0.2">
      <c r="A5" s="28"/>
      <c r="B5" s="29" t="s">
        <v>21</v>
      </c>
      <c r="C5" s="30"/>
      <c r="D5" s="35"/>
      <c r="E5" s="84"/>
      <c r="F5" s="85"/>
      <c r="G5" s="85"/>
      <c r="H5" s="85"/>
      <c r="I5" s="85"/>
      <c r="J5" s="85"/>
      <c r="K5" s="85"/>
    </row>
    <row r="6" spans="1:11" x14ac:dyDescent="0.2">
      <c r="A6" s="28"/>
      <c r="B6" s="29" t="s">
        <v>22</v>
      </c>
      <c r="C6" s="30"/>
      <c r="D6" s="35"/>
      <c r="E6" s="84"/>
      <c r="F6" s="85"/>
      <c r="G6" s="85"/>
      <c r="H6" s="85"/>
      <c r="I6" s="85"/>
      <c r="J6" s="85"/>
      <c r="K6" s="85"/>
    </row>
    <row r="7" spans="1:11" x14ac:dyDescent="0.2">
      <c r="A7" s="28"/>
      <c r="B7" s="29" t="s">
        <v>23</v>
      </c>
      <c r="C7" s="30"/>
      <c r="D7" s="35"/>
      <c r="E7" s="84"/>
      <c r="F7" s="85"/>
      <c r="G7" s="85"/>
      <c r="H7" s="85"/>
      <c r="I7" s="85"/>
      <c r="J7" s="85"/>
      <c r="K7" s="85"/>
    </row>
    <row r="8" spans="1:11" x14ac:dyDescent="0.2">
      <c r="A8" s="28"/>
      <c r="B8" s="29" t="s">
        <v>24</v>
      </c>
      <c r="C8" s="30"/>
      <c r="D8" s="35"/>
      <c r="E8" s="84"/>
      <c r="F8" s="85"/>
      <c r="G8" s="85"/>
      <c r="H8" s="85"/>
      <c r="I8" s="85"/>
      <c r="J8" s="85"/>
      <c r="K8" s="85"/>
    </row>
    <row r="9" spans="1:11" x14ac:dyDescent="0.2">
      <c r="A9" s="28"/>
      <c r="B9" s="29" t="s">
        <v>25</v>
      </c>
      <c r="C9" s="30"/>
      <c r="D9" s="35"/>
      <c r="E9" s="84"/>
      <c r="F9" s="85"/>
      <c r="G9" s="85"/>
      <c r="H9" s="85"/>
      <c r="I9" s="85"/>
      <c r="J9" s="85"/>
      <c r="K9" s="85"/>
    </row>
    <row r="10" spans="1:11" x14ac:dyDescent="0.2">
      <c r="A10" s="89" t="s">
        <v>26</v>
      </c>
      <c r="B10" s="90"/>
      <c r="C10" s="91"/>
      <c r="D10" s="96">
        <f>SUM(D5:D9)</f>
        <v>0</v>
      </c>
      <c r="E10" s="96">
        <f>SUM(E5:E9)</f>
        <v>0</v>
      </c>
      <c r="F10" s="93"/>
      <c r="G10" s="93"/>
      <c r="H10" s="93"/>
      <c r="I10" s="93"/>
      <c r="J10" s="93"/>
      <c r="K10" s="93"/>
    </row>
    <row r="11" spans="1:11" x14ac:dyDescent="0.2">
      <c r="D11" s="46"/>
      <c r="E11" s="86"/>
      <c r="F11" s="86"/>
      <c r="G11" s="86"/>
      <c r="H11" s="86"/>
      <c r="I11" s="86"/>
      <c r="J11" s="86"/>
      <c r="K11" s="86"/>
    </row>
    <row r="12" spans="1:11" s="27" customFormat="1" x14ac:dyDescent="0.2">
      <c r="A12" s="94" t="s">
        <v>27</v>
      </c>
      <c r="B12" s="95"/>
      <c r="C12" s="157"/>
      <c r="D12" s="162"/>
      <c r="E12" s="163"/>
      <c r="F12" s="163"/>
      <c r="G12" s="163"/>
      <c r="H12" s="163"/>
      <c r="I12" s="163"/>
      <c r="J12" s="163"/>
      <c r="K12" s="163"/>
    </row>
    <row r="13" spans="1:11" x14ac:dyDescent="0.2">
      <c r="A13" s="28"/>
      <c r="B13" s="29" t="s">
        <v>21</v>
      </c>
      <c r="C13" s="30"/>
      <c r="D13" s="97"/>
      <c r="E13" s="85"/>
      <c r="F13" s="85"/>
      <c r="G13" s="84"/>
      <c r="H13" s="85"/>
      <c r="I13" s="85"/>
      <c r="J13" s="85"/>
      <c r="K13" s="85"/>
    </row>
    <row r="14" spans="1:11" x14ac:dyDescent="0.2">
      <c r="A14" s="28"/>
      <c r="B14" s="29" t="s">
        <v>22</v>
      </c>
      <c r="C14" s="30"/>
      <c r="D14" s="97"/>
      <c r="E14" s="85"/>
      <c r="F14" s="85"/>
      <c r="G14" s="84"/>
      <c r="H14" s="85"/>
      <c r="I14" s="85"/>
      <c r="J14" s="85"/>
      <c r="K14" s="85"/>
    </row>
    <row r="15" spans="1:11" x14ac:dyDescent="0.2">
      <c r="A15" s="28"/>
      <c r="B15" s="29" t="s">
        <v>23</v>
      </c>
      <c r="C15" s="30"/>
      <c r="D15" s="97"/>
      <c r="E15" s="85"/>
      <c r="F15" s="85"/>
      <c r="G15" s="84"/>
      <c r="H15" s="85"/>
      <c r="I15" s="85"/>
      <c r="J15" s="85"/>
      <c r="K15" s="85"/>
    </row>
    <row r="16" spans="1:11" x14ac:dyDescent="0.2">
      <c r="A16" s="28"/>
      <c r="B16" s="29" t="s">
        <v>24</v>
      </c>
      <c r="C16" s="30"/>
      <c r="D16" s="97"/>
      <c r="E16" s="85"/>
      <c r="F16" s="85"/>
      <c r="G16" s="84"/>
      <c r="H16" s="85"/>
      <c r="I16" s="85"/>
      <c r="J16" s="85"/>
      <c r="K16" s="85"/>
    </row>
    <row r="17" spans="1:11" x14ac:dyDescent="0.2">
      <c r="A17" s="28"/>
      <c r="B17" s="29" t="s">
        <v>25</v>
      </c>
      <c r="C17" s="30"/>
      <c r="D17" s="97"/>
      <c r="E17" s="85"/>
      <c r="F17" s="85"/>
      <c r="G17" s="84"/>
      <c r="H17" s="85"/>
      <c r="I17" s="85"/>
      <c r="J17" s="85"/>
      <c r="K17" s="85"/>
    </row>
    <row r="18" spans="1:11" x14ac:dyDescent="0.2">
      <c r="A18" s="89" t="s">
        <v>26</v>
      </c>
      <c r="B18" s="90"/>
      <c r="C18" s="91"/>
      <c r="D18" s="92"/>
      <c r="E18" s="93"/>
      <c r="F18" s="93"/>
      <c r="G18" s="96">
        <f>SUM(G13:G17)</f>
        <v>0</v>
      </c>
      <c r="H18" s="93"/>
      <c r="I18" s="93"/>
      <c r="J18" s="93"/>
      <c r="K18" s="93"/>
    </row>
    <row r="19" spans="1:11" x14ac:dyDescent="0.2">
      <c r="D19" s="46"/>
      <c r="E19" s="86"/>
      <c r="F19" s="86"/>
      <c r="G19" s="86"/>
      <c r="H19" s="86"/>
      <c r="I19" s="86"/>
      <c r="J19" s="86"/>
      <c r="K19" s="86"/>
    </row>
  </sheetData>
  <mergeCells count="4">
    <mergeCell ref="D1:G1"/>
    <mergeCell ref="H1:I1"/>
    <mergeCell ref="J1:K1"/>
    <mergeCell ref="A2:B2"/>
  </mergeCells>
  <pageMargins left="0.25" right="0.25" top="0.75" bottom="0.75" header="0.3" footer="0.3"/>
  <pageSetup paperSize="8"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51"/>
  <sheetViews>
    <sheetView topLeftCell="A25" workbookViewId="0">
      <selection activeCell="C60" sqref="C60"/>
    </sheetView>
  </sheetViews>
  <sheetFormatPr defaultRowHeight="12.75" x14ac:dyDescent="0.2"/>
  <cols>
    <col min="1" max="1" width="21.42578125" style="4" customWidth="1"/>
    <col min="2" max="2" width="22.5703125" style="5" customWidth="1"/>
    <col min="3" max="3" width="2.42578125" style="36" customWidth="1"/>
    <col min="4" max="4" width="12.28515625" style="87" customWidth="1"/>
    <col min="5" max="11" width="12.28515625" style="4" customWidth="1"/>
    <col min="12" max="16384" width="9.140625" style="4"/>
  </cols>
  <sheetData>
    <row r="1" spans="1:11" x14ac:dyDescent="0.2">
      <c r="C1" s="6"/>
      <c r="D1" s="172" t="s">
        <v>9</v>
      </c>
      <c r="E1" s="172"/>
      <c r="F1" s="172"/>
      <c r="G1" s="172"/>
      <c r="H1" s="172" t="s">
        <v>10</v>
      </c>
      <c r="I1" s="172"/>
      <c r="J1" s="172" t="s">
        <v>11</v>
      </c>
      <c r="K1" s="172"/>
    </row>
    <row r="2" spans="1:11" s="8" customFormat="1" ht="39" thickBot="1" x14ac:dyDescent="0.25">
      <c r="A2" s="173" t="s">
        <v>8</v>
      </c>
      <c r="B2" s="173"/>
      <c r="C2" s="7"/>
      <c r="D2" s="1" t="s">
        <v>12</v>
      </c>
      <c r="E2" s="2" t="s">
        <v>13</v>
      </c>
      <c r="F2" s="2" t="s">
        <v>14</v>
      </c>
      <c r="G2" s="2" t="s">
        <v>15</v>
      </c>
      <c r="H2" s="2" t="s">
        <v>16</v>
      </c>
      <c r="I2" s="2" t="s">
        <v>17</v>
      </c>
      <c r="J2" s="2" t="s">
        <v>18</v>
      </c>
      <c r="K2" s="2" t="s">
        <v>19</v>
      </c>
    </row>
    <row r="3" spans="1:11" s="9" customFormat="1" ht="8.25" customHeight="1" thickBot="1" x14ac:dyDescent="0.25">
      <c r="B3" s="10"/>
      <c r="C3" s="11"/>
      <c r="D3" s="81"/>
    </row>
    <row r="4" spans="1:11" s="27" customFormat="1" x14ac:dyDescent="0.2">
      <c r="A4" s="176" t="s">
        <v>50</v>
      </c>
      <c r="B4" s="177"/>
      <c r="C4" s="157"/>
      <c r="D4" s="162"/>
      <c r="E4" s="163"/>
      <c r="F4" s="163"/>
      <c r="G4" s="163"/>
      <c r="H4" s="163"/>
      <c r="I4" s="163"/>
      <c r="J4" s="163"/>
      <c r="K4" s="163"/>
    </row>
    <row r="5" spans="1:11" x14ac:dyDescent="0.2">
      <c r="A5" s="28"/>
      <c r="B5" s="29" t="s">
        <v>21</v>
      </c>
      <c r="C5" s="30"/>
      <c r="D5" s="35"/>
      <c r="E5" s="84"/>
      <c r="F5" s="84"/>
      <c r="G5" s="84"/>
      <c r="H5" s="85"/>
      <c r="I5" s="85"/>
      <c r="J5" s="85"/>
      <c r="K5" s="85"/>
    </row>
    <row r="6" spans="1:11" x14ac:dyDescent="0.2">
      <c r="A6" s="28"/>
      <c r="B6" s="29" t="s">
        <v>22</v>
      </c>
      <c r="C6" s="30"/>
      <c r="D6" s="35"/>
      <c r="E6" s="84"/>
      <c r="F6" s="84"/>
      <c r="G6" s="84"/>
      <c r="H6" s="85"/>
      <c r="I6" s="85"/>
      <c r="J6" s="85"/>
      <c r="K6" s="85"/>
    </row>
    <row r="7" spans="1:11" x14ac:dyDescent="0.2">
      <c r="A7" s="28"/>
      <c r="B7" s="29" t="s">
        <v>23</v>
      </c>
      <c r="C7" s="30"/>
      <c r="D7" s="35"/>
      <c r="E7" s="84"/>
      <c r="F7" s="84"/>
      <c r="G7" s="84"/>
      <c r="H7" s="85"/>
      <c r="I7" s="85"/>
      <c r="J7" s="85"/>
      <c r="K7" s="85"/>
    </row>
    <row r="8" spans="1:11" x14ac:dyDescent="0.2">
      <c r="A8" s="28"/>
      <c r="B8" s="29" t="s">
        <v>24</v>
      </c>
      <c r="C8" s="30"/>
      <c r="D8" s="35"/>
      <c r="E8" s="84"/>
      <c r="F8" s="84"/>
      <c r="G8" s="84"/>
      <c r="H8" s="85"/>
      <c r="I8" s="85"/>
      <c r="J8" s="85"/>
      <c r="K8" s="85"/>
    </row>
    <row r="9" spans="1:11" x14ac:dyDescent="0.2">
      <c r="A9" s="28"/>
      <c r="B9" s="29" t="s">
        <v>25</v>
      </c>
      <c r="C9" s="30"/>
      <c r="D9" s="35"/>
      <c r="E9" s="84"/>
      <c r="F9" s="84"/>
      <c r="G9" s="84"/>
      <c r="H9" s="85"/>
      <c r="I9" s="85"/>
      <c r="J9" s="85"/>
      <c r="K9" s="85"/>
    </row>
    <row r="10" spans="1:11" x14ac:dyDescent="0.2">
      <c r="D10" s="41"/>
      <c r="E10" s="88"/>
      <c r="F10" s="88"/>
      <c r="G10" s="88"/>
      <c r="H10" s="86"/>
      <c r="I10" s="86"/>
      <c r="J10" s="86"/>
      <c r="K10" s="86"/>
    </row>
    <row r="11" spans="1:11" s="27" customFormat="1" x14ac:dyDescent="0.2">
      <c r="A11" s="174" t="s">
        <v>51</v>
      </c>
      <c r="B11" s="175"/>
      <c r="C11" s="157"/>
      <c r="D11" s="162"/>
      <c r="E11" s="163"/>
      <c r="F11" s="163"/>
      <c r="G11" s="163"/>
      <c r="H11" s="163"/>
      <c r="I11" s="163"/>
      <c r="J11" s="163"/>
      <c r="K11" s="163"/>
    </row>
    <row r="12" spans="1:11" x14ac:dyDescent="0.2">
      <c r="A12" s="28"/>
      <c r="B12" s="29" t="s">
        <v>21</v>
      </c>
      <c r="C12" s="30"/>
      <c r="D12" s="35"/>
      <c r="E12" s="84"/>
      <c r="F12" s="84"/>
      <c r="G12" s="84"/>
      <c r="H12" s="85"/>
      <c r="I12" s="85"/>
      <c r="J12" s="85"/>
      <c r="K12" s="85"/>
    </row>
    <row r="13" spans="1:11" x14ac:dyDescent="0.2">
      <c r="A13" s="28"/>
      <c r="B13" s="29" t="s">
        <v>22</v>
      </c>
      <c r="C13" s="30"/>
      <c r="D13" s="35"/>
      <c r="E13" s="84"/>
      <c r="F13" s="84"/>
      <c r="G13" s="84"/>
      <c r="H13" s="85"/>
      <c r="I13" s="85"/>
      <c r="J13" s="85"/>
      <c r="K13" s="85"/>
    </row>
    <row r="14" spans="1:11" x14ac:dyDescent="0.2">
      <c r="A14" s="28"/>
      <c r="B14" s="29" t="s">
        <v>23</v>
      </c>
      <c r="C14" s="30"/>
      <c r="D14" s="35"/>
      <c r="E14" s="84"/>
      <c r="F14" s="84"/>
      <c r="G14" s="84"/>
      <c r="H14" s="85"/>
      <c r="I14" s="85"/>
      <c r="J14" s="85"/>
      <c r="K14" s="85"/>
    </row>
    <row r="15" spans="1:11" x14ac:dyDescent="0.2">
      <c r="A15" s="28"/>
      <c r="B15" s="29" t="s">
        <v>24</v>
      </c>
      <c r="C15" s="30"/>
      <c r="D15" s="35"/>
      <c r="E15" s="84"/>
      <c r="F15" s="84"/>
      <c r="G15" s="84"/>
      <c r="H15" s="85"/>
      <c r="I15" s="85"/>
      <c r="J15" s="85"/>
      <c r="K15" s="85"/>
    </row>
    <row r="16" spans="1:11" x14ac:dyDescent="0.2">
      <c r="A16" s="28"/>
      <c r="B16" s="29" t="s">
        <v>25</v>
      </c>
      <c r="C16" s="30"/>
      <c r="D16" s="35"/>
      <c r="E16" s="84"/>
      <c r="F16" s="84"/>
      <c r="G16" s="84"/>
      <c r="H16" s="85"/>
      <c r="I16" s="85"/>
      <c r="J16" s="85"/>
      <c r="K16" s="85"/>
    </row>
    <row r="17" spans="1:11" x14ac:dyDescent="0.2">
      <c r="D17" s="41"/>
      <c r="E17" s="88"/>
      <c r="F17" s="88"/>
      <c r="G17" s="88"/>
      <c r="H17" s="86"/>
      <c r="I17" s="86"/>
      <c r="J17" s="86"/>
      <c r="K17" s="86"/>
    </row>
    <row r="18" spans="1:11" s="27" customFormat="1" x14ac:dyDescent="0.2">
      <c r="A18" s="174" t="s">
        <v>52</v>
      </c>
      <c r="B18" s="175"/>
      <c r="C18" s="157"/>
      <c r="D18" s="162"/>
      <c r="E18" s="163"/>
      <c r="F18" s="163"/>
      <c r="G18" s="163"/>
      <c r="H18" s="163"/>
      <c r="I18" s="163"/>
      <c r="J18" s="163"/>
      <c r="K18" s="163"/>
    </row>
    <row r="19" spans="1:11" x14ac:dyDescent="0.2">
      <c r="A19" s="28"/>
      <c r="B19" s="29" t="s">
        <v>21</v>
      </c>
      <c r="C19" s="30"/>
      <c r="D19" s="35"/>
      <c r="E19" s="84"/>
      <c r="F19" s="84"/>
      <c r="G19" s="84"/>
      <c r="H19" s="85"/>
      <c r="I19" s="85"/>
      <c r="J19" s="85"/>
      <c r="K19" s="85"/>
    </row>
    <row r="20" spans="1:11" x14ac:dyDescent="0.2">
      <c r="A20" s="28"/>
      <c r="B20" s="29" t="s">
        <v>22</v>
      </c>
      <c r="C20" s="30"/>
      <c r="D20" s="35"/>
      <c r="E20" s="84"/>
      <c r="F20" s="84"/>
      <c r="G20" s="84"/>
      <c r="H20" s="85"/>
      <c r="I20" s="85"/>
      <c r="J20" s="85"/>
      <c r="K20" s="85"/>
    </row>
    <row r="21" spans="1:11" x14ac:dyDescent="0.2">
      <c r="A21" s="28"/>
      <c r="B21" s="29" t="s">
        <v>23</v>
      </c>
      <c r="C21" s="30"/>
      <c r="D21" s="35"/>
      <c r="E21" s="84"/>
      <c r="F21" s="84"/>
      <c r="G21" s="84"/>
      <c r="H21" s="85"/>
      <c r="I21" s="85"/>
      <c r="J21" s="85"/>
      <c r="K21" s="85"/>
    </row>
    <row r="22" spans="1:11" x14ac:dyDescent="0.2">
      <c r="A22" s="28"/>
      <c r="B22" s="29" t="s">
        <v>24</v>
      </c>
      <c r="C22" s="30"/>
      <c r="D22" s="35"/>
      <c r="E22" s="84"/>
      <c r="F22" s="84"/>
      <c r="G22" s="84"/>
      <c r="H22" s="85"/>
      <c r="I22" s="85"/>
      <c r="J22" s="85"/>
      <c r="K22" s="85"/>
    </row>
    <row r="23" spans="1:11" x14ac:dyDescent="0.2">
      <c r="A23" s="28"/>
      <c r="B23" s="29" t="s">
        <v>25</v>
      </c>
      <c r="C23" s="30"/>
      <c r="D23" s="35"/>
      <c r="E23" s="84"/>
      <c r="F23" s="84"/>
      <c r="G23" s="84"/>
      <c r="H23" s="85"/>
      <c r="I23" s="85"/>
      <c r="J23" s="85"/>
      <c r="K23" s="85"/>
    </row>
    <row r="24" spans="1:11" x14ac:dyDescent="0.2">
      <c r="D24" s="41"/>
      <c r="E24" s="88"/>
      <c r="F24" s="88"/>
      <c r="G24" s="88"/>
      <c r="H24" s="86"/>
      <c r="I24" s="86"/>
      <c r="J24" s="86"/>
      <c r="K24" s="86"/>
    </row>
    <row r="25" spans="1:11" s="27" customFormat="1" x14ac:dyDescent="0.2">
      <c r="A25" s="174" t="s">
        <v>53</v>
      </c>
      <c r="B25" s="175"/>
      <c r="C25" s="157"/>
      <c r="D25" s="162"/>
      <c r="E25" s="163"/>
      <c r="F25" s="163"/>
      <c r="G25" s="163"/>
      <c r="H25" s="163"/>
      <c r="I25" s="163"/>
      <c r="J25" s="163"/>
      <c r="K25" s="163"/>
    </row>
    <row r="26" spans="1:11" x14ac:dyDescent="0.2">
      <c r="A26" s="28"/>
      <c r="B26" s="29" t="s">
        <v>21</v>
      </c>
      <c r="C26" s="30"/>
      <c r="D26" s="35"/>
      <c r="E26" s="84"/>
      <c r="F26" s="84"/>
      <c r="G26" s="84"/>
      <c r="H26" s="85"/>
      <c r="I26" s="85"/>
      <c r="J26" s="85"/>
      <c r="K26" s="85"/>
    </row>
    <row r="27" spans="1:11" x14ac:dyDescent="0.2">
      <c r="A27" s="28"/>
      <c r="B27" s="29" t="s">
        <v>22</v>
      </c>
      <c r="C27" s="30"/>
      <c r="D27" s="35"/>
      <c r="E27" s="84"/>
      <c r="F27" s="84"/>
      <c r="G27" s="84"/>
      <c r="H27" s="85"/>
      <c r="I27" s="85"/>
      <c r="J27" s="85"/>
      <c r="K27" s="85"/>
    </row>
    <row r="28" spans="1:11" x14ac:dyDescent="0.2">
      <c r="A28" s="28"/>
      <c r="B28" s="29" t="s">
        <v>23</v>
      </c>
      <c r="C28" s="30"/>
      <c r="D28" s="35"/>
      <c r="E28" s="84"/>
      <c r="F28" s="84"/>
      <c r="G28" s="84"/>
      <c r="H28" s="85"/>
      <c r="I28" s="85"/>
      <c r="J28" s="85"/>
      <c r="K28" s="85"/>
    </row>
    <row r="29" spans="1:11" x14ac:dyDescent="0.2">
      <c r="A29" s="28"/>
      <c r="B29" s="29" t="s">
        <v>24</v>
      </c>
      <c r="C29" s="30"/>
      <c r="D29" s="35"/>
      <c r="E29" s="84"/>
      <c r="F29" s="84"/>
      <c r="G29" s="84"/>
      <c r="H29" s="85"/>
      <c r="I29" s="85"/>
      <c r="J29" s="85"/>
      <c r="K29" s="85"/>
    </row>
    <row r="30" spans="1:11" x14ac:dyDescent="0.2">
      <c r="A30" s="28"/>
      <c r="B30" s="29" t="s">
        <v>25</v>
      </c>
      <c r="C30" s="30"/>
      <c r="D30" s="35"/>
      <c r="E30" s="84"/>
      <c r="F30" s="84"/>
      <c r="G30" s="84"/>
      <c r="H30" s="85"/>
      <c r="I30" s="85"/>
      <c r="J30" s="85"/>
      <c r="K30" s="85"/>
    </row>
    <row r="31" spans="1:11" x14ac:dyDescent="0.2">
      <c r="D31" s="41"/>
      <c r="E31" s="88"/>
      <c r="F31" s="88"/>
      <c r="G31" s="88"/>
      <c r="H31" s="86"/>
      <c r="I31" s="86"/>
      <c r="J31" s="86"/>
      <c r="K31" s="86"/>
    </row>
    <row r="32" spans="1:11" s="27" customFormat="1" x14ac:dyDescent="0.2">
      <c r="A32" s="174" t="s">
        <v>54</v>
      </c>
      <c r="B32" s="175"/>
      <c r="C32" s="157"/>
      <c r="D32" s="162"/>
      <c r="E32" s="163"/>
      <c r="F32" s="163"/>
      <c r="G32" s="163"/>
      <c r="H32" s="163"/>
      <c r="I32" s="163"/>
      <c r="J32" s="163"/>
      <c r="K32" s="163"/>
    </row>
    <row r="33" spans="1:11" x14ac:dyDescent="0.2">
      <c r="A33" s="28"/>
      <c r="B33" s="29" t="s">
        <v>21</v>
      </c>
      <c r="C33" s="30"/>
      <c r="D33" s="35"/>
      <c r="E33" s="84"/>
      <c r="F33" s="84"/>
      <c r="G33" s="84"/>
      <c r="H33" s="85"/>
      <c r="I33" s="85"/>
      <c r="J33" s="85"/>
      <c r="K33" s="85"/>
    </row>
    <row r="34" spans="1:11" x14ac:dyDescent="0.2">
      <c r="A34" s="28"/>
      <c r="B34" s="29" t="s">
        <v>22</v>
      </c>
      <c r="C34" s="30"/>
      <c r="D34" s="35"/>
      <c r="E34" s="84"/>
      <c r="F34" s="84"/>
      <c r="G34" s="84"/>
      <c r="H34" s="85"/>
      <c r="I34" s="85"/>
      <c r="J34" s="85"/>
      <c r="K34" s="85"/>
    </row>
    <row r="35" spans="1:11" x14ac:dyDescent="0.2">
      <c r="A35" s="28"/>
      <c r="B35" s="29" t="s">
        <v>23</v>
      </c>
      <c r="C35" s="30"/>
      <c r="D35" s="35"/>
      <c r="E35" s="84"/>
      <c r="F35" s="84"/>
      <c r="G35" s="84"/>
      <c r="H35" s="85"/>
      <c r="I35" s="85"/>
      <c r="J35" s="85"/>
      <c r="K35" s="85"/>
    </row>
    <row r="36" spans="1:11" x14ac:dyDescent="0.2">
      <c r="A36" s="28"/>
      <c r="B36" s="29" t="s">
        <v>24</v>
      </c>
      <c r="C36" s="30"/>
      <c r="D36" s="35"/>
      <c r="E36" s="84"/>
      <c r="F36" s="84"/>
      <c r="G36" s="84"/>
      <c r="H36" s="85"/>
      <c r="I36" s="85"/>
      <c r="J36" s="85"/>
      <c r="K36" s="85"/>
    </row>
    <row r="37" spans="1:11" x14ac:dyDescent="0.2">
      <c r="A37" s="28"/>
      <c r="B37" s="29" t="s">
        <v>25</v>
      </c>
      <c r="C37" s="30"/>
      <c r="D37" s="35"/>
      <c r="E37" s="84"/>
      <c r="F37" s="84"/>
      <c r="G37" s="84"/>
      <c r="H37" s="85"/>
      <c r="I37" s="85"/>
      <c r="J37" s="85"/>
      <c r="K37" s="85"/>
    </row>
    <row r="38" spans="1:11" x14ac:dyDescent="0.2">
      <c r="D38" s="41"/>
      <c r="E38" s="88"/>
      <c r="F38" s="88"/>
      <c r="G38" s="88"/>
      <c r="H38" s="86"/>
      <c r="I38" s="86"/>
      <c r="J38" s="86"/>
      <c r="K38" s="86"/>
    </row>
    <row r="39" spans="1:11" s="27" customFormat="1" x14ac:dyDescent="0.2">
      <c r="A39" s="174" t="s">
        <v>55</v>
      </c>
      <c r="B39" s="175"/>
      <c r="C39" s="157"/>
      <c r="D39" s="162"/>
      <c r="E39" s="163"/>
      <c r="F39" s="163"/>
      <c r="G39" s="163"/>
      <c r="H39" s="163"/>
      <c r="I39" s="163"/>
      <c r="J39" s="163"/>
      <c r="K39" s="163"/>
    </row>
    <row r="40" spans="1:11" x14ac:dyDescent="0.2">
      <c r="A40" s="28"/>
      <c r="B40" s="29" t="s">
        <v>21</v>
      </c>
      <c r="C40" s="30"/>
      <c r="D40" s="35"/>
      <c r="E40" s="84"/>
      <c r="F40" s="84"/>
      <c r="G40" s="84"/>
      <c r="H40" s="85"/>
      <c r="I40" s="85"/>
      <c r="J40" s="85"/>
      <c r="K40" s="85"/>
    </row>
    <row r="41" spans="1:11" x14ac:dyDescent="0.2">
      <c r="A41" s="28"/>
      <c r="B41" s="29" t="s">
        <v>22</v>
      </c>
      <c r="C41" s="30"/>
      <c r="D41" s="35"/>
      <c r="E41" s="84"/>
      <c r="F41" s="84"/>
      <c r="G41" s="84"/>
      <c r="H41" s="85"/>
      <c r="I41" s="85"/>
      <c r="J41" s="85"/>
      <c r="K41" s="85"/>
    </row>
    <row r="42" spans="1:11" x14ac:dyDescent="0.2">
      <c r="A42" s="28"/>
      <c r="B42" s="29" t="s">
        <v>23</v>
      </c>
      <c r="C42" s="30"/>
      <c r="D42" s="35"/>
      <c r="E42" s="84"/>
      <c r="F42" s="84"/>
      <c r="G42" s="84"/>
      <c r="H42" s="85"/>
      <c r="I42" s="85"/>
      <c r="J42" s="85"/>
      <c r="K42" s="85"/>
    </row>
    <row r="43" spans="1:11" x14ac:dyDescent="0.2">
      <c r="A43" s="28"/>
      <c r="B43" s="29" t="s">
        <v>24</v>
      </c>
      <c r="C43" s="30"/>
      <c r="D43" s="35"/>
      <c r="E43" s="84"/>
      <c r="F43" s="84"/>
      <c r="G43" s="84"/>
      <c r="H43" s="85"/>
      <c r="I43" s="85"/>
      <c r="J43" s="85"/>
      <c r="K43" s="85"/>
    </row>
    <row r="44" spans="1:11" x14ac:dyDescent="0.2">
      <c r="A44" s="28"/>
      <c r="B44" s="29" t="s">
        <v>25</v>
      </c>
      <c r="C44" s="30"/>
      <c r="D44" s="35"/>
      <c r="E44" s="84"/>
      <c r="F44" s="84"/>
      <c r="G44" s="84"/>
      <c r="H44" s="85"/>
      <c r="I44" s="85"/>
      <c r="J44" s="85"/>
      <c r="K44" s="85"/>
    </row>
    <row r="45" spans="1:11" x14ac:dyDescent="0.2">
      <c r="D45" s="41"/>
      <c r="E45" s="88"/>
      <c r="F45" s="88"/>
      <c r="G45" s="88"/>
      <c r="H45" s="86"/>
      <c r="I45" s="86"/>
      <c r="J45" s="86"/>
      <c r="K45" s="86"/>
    </row>
    <row r="46" spans="1:11" s="27" customFormat="1" x14ac:dyDescent="0.2">
      <c r="A46" s="174" t="s">
        <v>56</v>
      </c>
      <c r="B46" s="175"/>
      <c r="C46" s="157"/>
      <c r="D46" s="162"/>
      <c r="E46" s="163"/>
      <c r="F46" s="163"/>
      <c r="G46" s="163"/>
      <c r="H46" s="163"/>
      <c r="I46" s="163"/>
      <c r="J46" s="163"/>
      <c r="K46" s="163"/>
    </row>
    <row r="47" spans="1:11" x14ac:dyDescent="0.2">
      <c r="A47" s="28"/>
      <c r="B47" s="29" t="s">
        <v>21</v>
      </c>
      <c r="C47" s="30"/>
      <c r="D47" s="35"/>
      <c r="E47" s="84"/>
      <c r="F47" s="84"/>
      <c r="G47" s="84"/>
      <c r="H47" s="85"/>
      <c r="I47" s="85"/>
      <c r="J47" s="85"/>
      <c r="K47" s="85"/>
    </row>
    <row r="48" spans="1:11" x14ac:dyDescent="0.2">
      <c r="A48" s="28"/>
      <c r="B48" s="29" t="s">
        <v>22</v>
      </c>
      <c r="C48" s="30"/>
      <c r="D48" s="35"/>
      <c r="E48" s="84"/>
      <c r="F48" s="84"/>
      <c r="G48" s="84"/>
      <c r="H48" s="85"/>
      <c r="I48" s="85"/>
      <c r="J48" s="85"/>
      <c r="K48" s="85"/>
    </row>
    <row r="49" spans="1:11" x14ac:dyDescent="0.2">
      <c r="A49" s="28"/>
      <c r="B49" s="29" t="s">
        <v>23</v>
      </c>
      <c r="C49" s="30"/>
      <c r="D49" s="35"/>
      <c r="E49" s="84"/>
      <c r="F49" s="84"/>
      <c r="G49" s="84"/>
      <c r="H49" s="85"/>
      <c r="I49" s="85"/>
      <c r="J49" s="85"/>
      <c r="K49" s="85"/>
    </row>
    <row r="50" spans="1:11" x14ac:dyDescent="0.2">
      <c r="A50" s="28"/>
      <c r="B50" s="29" t="s">
        <v>24</v>
      </c>
      <c r="C50" s="30"/>
      <c r="D50" s="35"/>
      <c r="E50" s="84"/>
      <c r="F50" s="84"/>
      <c r="G50" s="84"/>
      <c r="H50" s="85"/>
      <c r="I50" s="85"/>
      <c r="J50" s="85"/>
      <c r="K50" s="85"/>
    </row>
    <row r="51" spans="1:11" x14ac:dyDescent="0.2">
      <c r="A51" s="28"/>
      <c r="B51" s="29" t="s">
        <v>25</v>
      </c>
      <c r="C51" s="30"/>
      <c r="D51" s="35"/>
      <c r="E51" s="84"/>
      <c r="F51" s="84"/>
      <c r="G51" s="84"/>
      <c r="H51" s="85"/>
      <c r="I51" s="85"/>
      <c r="J51" s="85"/>
      <c r="K51" s="85"/>
    </row>
  </sheetData>
  <mergeCells count="11">
    <mergeCell ref="A11:B11"/>
    <mergeCell ref="D1:G1"/>
    <mergeCell ref="H1:I1"/>
    <mergeCell ref="J1:K1"/>
    <mergeCell ref="A2:B2"/>
    <mergeCell ref="A4:B4"/>
    <mergeCell ref="A18:B18"/>
    <mergeCell ref="A25:B25"/>
    <mergeCell ref="A32:B32"/>
    <mergeCell ref="A39:B39"/>
    <mergeCell ref="A46:B46"/>
  </mergeCells>
  <pageMargins left="0.25" right="0.25" top="0.75" bottom="0.75" header="0.3" footer="0.3"/>
  <pageSetup paperSize="8"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17"/>
  <sheetViews>
    <sheetView workbookViewId="0">
      <selection activeCell="C11" sqref="C11:K11"/>
    </sheetView>
  </sheetViews>
  <sheetFormatPr defaultRowHeight="12.75" x14ac:dyDescent="0.2"/>
  <cols>
    <col min="1" max="1" width="21.42578125" style="4" customWidth="1"/>
    <col min="2" max="2" width="22.5703125" style="5" customWidth="1"/>
    <col min="3" max="3" width="2.42578125" style="36" customWidth="1"/>
    <col min="4" max="4" width="12.28515625" style="87" customWidth="1"/>
    <col min="5" max="11" width="12.28515625" style="4" customWidth="1"/>
    <col min="12" max="16384" width="9.140625" style="4"/>
  </cols>
  <sheetData>
    <row r="1" spans="1:11" x14ac:dyDescent="0.2">
      <c r="C1" s="6"/>
      <c r="D1" s="172" t="s">
        <v>9</v>
      </c>
      <c r="E1" s="172"/>
      <c r="F1" s="172"/>
      <c r="G1" s="172"/>
      <c r="H1" s="172" t="s">
        <v>10</v>
      </c>
      <c r="I1" s="172"/>
      <c r="J1" s="172" t="s">
        <v>11</v>
      </c>
      <c r="K1" s="172"/>
    </row>
    <row r="2" spans="1:11" s="8" customFormat="1" ht="39" thickBot="1" x14ac:dyDescent="0.25">
      <c r="A2" s="173" t="s">
        <v>8</v>
      </c>
      <c r="B2" s="173"/>
      <c r="C2" s="7"/>
      <c r="D2" s="1" t="s">
        <v>12</v>
      </c>
      <c r="E2" s="2" t="s">
        <v>13</v>
      </c>
      <c r="F2" s="2" t="s">
        <v>14</v>
      </c>
      <c r="G2" s="2" t="s">
        <v>15</v>
      </c>
      <c r="H2" s="2" t="s">
        <v>16</v>
      </c>
      <c r="I2" s="2" t="s">
        <v>17</v>
      </c>
      <c r="J2" s="2" t="s">
        <v>18</v>
      </c>
      <c r="K2" s="2" t="s">
        <v>19</v>
      </c>
    </row>
    <row r="3" spans="1:11" s="9" customFormat="1" ht="8.25" customHeight="1" thickBot="1" x14ac:dyDescent="0.25">
      <c r="B3" s="10"/>
      <c r="C3" s="11"/>
      <c r="D3" s="81"/>
    </row>
    <row r="4" spans="1:11" s="27" customFormat="1" x14ac:dyDescent="0.2">
      <c r="A4" s="176" t="s">
        <v>260</v>
      </c>
      <c r="B4" s="177"/>
      <c r="C4" s="157"/>
      <c r="D4" s="162"/>
      <c r="E4" s="163"/>
      <c r="F4" s="163"/>
      <c r="G4" s="163"/>
      <c r="H4" s="163"/>
      <c r="I4" s="163"/>
      <c r="J4" s="163"/>
      <c r="K4" s="163"/>
    </row>
    <row r="5" spans="1:11" x14ac:dyDescent="0.2">
      <c r="A5" s="28"/>
      <c r="B5" s="29" t="s">
        <v>21</v>
      </c>
      <c r="C5" s="30"/>
      <c r="D5" s="35"/>
      <c r="E5" s="84"/>
      <c r="F5" s="84"/>
      <c r="G5" s="84"/>
      <c r="H5" s="85"/>
      <c r="I5" s="85"/>
      <c r="J5" s="85"/>
      <c r="K5" s="85"/>
    </row>
    <row r="6" spans="1:11" x14ac:dyDescent="0.2">
      <c r="A6" s="28"/>
      <c r="B6" s="29" t="s">
        <v>22</v>
      </c>
      <c r="C6" s="30"/>
      <c r="D6" s="35"/>
      <c r="E6" s="84"/>
      <c r="F6" s="84"/>
      <c r="G6" s="84"/>
      <c r="H6" s="85"/>
      <c r="I6" s="85"/>
      <c r="J6" s="85"/>
      <c r="K6" s="85"/>
    </row>
    <row r="7" spans="1:11" x14ac:dyDescent="0.2">
      <c r="A7" s="28"/>
      <c r="B7" s="29" t="s">
        <v>23</v>
      </c>
      <c r="C7" s="30"/>
      <c r="D7" s="35"/>
      <c r="E7" s="84"/>
      <c r="F7" s="84"/>
      <c r="G7" s="84"/>
      <c r="H7" s="85"/>
      <c r="I7" s="85"/>
      <c r="J7" s="85"/>
      <c r="K7" s="85"/>
    </row>
    <row r="8" spans="1:11" x14ac:dyDescent="0.2">
      <c r="A8" s="28"/>
      <c r="B8" s="29" t="s">
        <v>24</v>
      </c>
      <c r="C8" s="30"/>
      <c r="D8" s="35"/>
      <c r="E8" s="84"/>
      <c r="F8" s="84"/>
      <c r="G8" s="84"/>
      <c r="H8" s="85"/>
      <c r="I8" s="85"/>
      <c r="J8" s="85"/>
      <c r="K8" s="85"/>
    </row>
    <row r="9" spans="1:11" x14ac:dyDescent="0.2">
      <c r="A9" s="28"/>
      <c r="B9" s="29" t="s">
        <v>25</v>
      </c>
      <c r="C9" s="30"/>
      <c r="D9" s="35"/>
      <c r="E9" s="84"/>
      <c r="F9" s="84"/>
      <c r="G9" s="84"/>
      <c r="H9" s="85"/>
      <c r="I9" s="85"/>
      <c r="J9" s="85"/>
      <c r="K9" s="85"/>
    </row>
    <row r="10" spans="1:11" x14ac:dyDescent="0.2">
      <c r="D10" s="41"/>
      <c r="E10" s="88"/>
      <c r="F10" s="88"/>
      <c r="G10" s="88"/>
      <c r="H10" s="86"/>
      <c r="I10" s="86"/>
      <c r="J10" s="86"/>
      <c r="K10" s="86"/>
    </row>
    <row r="11" spans="1:11" s="27" customFormat="1" x14ac:dyDescent="0.2">
      <c r="A11" s="174" t="s">
        <v>261</v>
      </c>
      <c r="B11" s="175"/>
      <c r="C11" s="157"/>
      <c r="D11" s="162"/>
      <c r="E11" s="163"/>
      <c r="F11" s="163"/>
      <c r="G11" s="163"/>
      <c r="H11" s="163"/>
      <c r="I11" s="163"/>
      <c r="J11" s="163"/>
      <c r="K11" s="163"/>
    </row>
    <row r="12" spans="1:11" x14ac:dyDescent="0.2">
      <c r="A12" s="28"/>
      <c r="B12" s="29" t="s">
        <v>21</v>
      </c>
      <c r="C12" s="30"/>
      <c r="D12" s="35"/>
      <c r="E12" s="84"/>
      <c r="F12" s="84"/>
      <c r="G12" s="84"/>
      <c r="H12" s="85"/>
      <c r="I12" s="85"/>
      <c r="J12" s="85"/>
      <c r="K12" s="85"/>
    </row>
    <row r="13" spans="1:11" x14ac:dyDescent="0.2">
      <c r="A13" s="28"/>
      <c r="B13" s="29" t="s">
        <v>22</v>
      </c>
      <c r="C13" s="30"/>
      <c r="D13" s="35"/>
      <c r="E13" s="84"/>
      <c r="F13" s="84"/>
      <c r="G13" s="84"/>
      <c r="H13" s="85"/>
      <c r="I13" s="85"/>
      <c r="J13" s="85"/>
      <c r="K13" s="85"/>
    </row>
    <row r="14" spans="1:11" x14ac:dyDescent="0.2">
      <c r="A14" s="28"/>
      <c r="B14" s="29" t="s">
        <v>23</v>
      </c>
      <c r="C14" s="30"/>
      <c r="D14" s="35"/>
      <c r="E14" s="84"/>
      <c r="F14" s="84"/>
      <c r="G14" s="84"/>
      <c r="H14" s="85"/>
      <c r="I14" s="85"/>
      <c r="J14" s="85"/>
      <c r="K14" s="85"/>
    </row>
    <row r="15" spans="1:11" x14ac:dyDescent="0.2">
      <c r="A15" s="28"/>
      <c r="B15" s="29" t="s">
        <v>24</v>
      </c>
      <c r="C15" s="30"/>
      <c r="D15" s="35"/>
      <c r="E15" s="84"/>
      <c r="F15" s="84"/>
      <c r="G15" s="84"/>
      <c r="H15" s="85"/>
      <c r="I15" s="85"/>
      <c r="J15" s="85"/>
      <c r="K15" s="85"/>
    </row>
    <row r="16" spans="1:11" x14ac:dyDescent="0.2">
      <c r="A16" s="28"/>
      <c r="B16" s="29" t="s">
        <v>25</v>
      </c>
      <c r="C16" s="30"/>
      <c r="D16" s="35"/>
      <c r="E16" s="84"/>
      <c r="F16" s="84"/>
      <c r="G16" s="84"/>
      <c r="H16" s="85"/>
      <c r="I16" s="85"/>
      <c r="J16" s="85"/>
      <c r="K16" s="85"/>
    </row>
    <row r="17" spans="4:11" x14ac:dyDescent="0.2">
      <c r="D17" s="41"/>
      <c r="E17" s="88"/>
      <c r="F17" s="88"/>
      <c r="G17" s="88"/>
      <c r="H17" s="86"/>
      <c r="I17" s="86"/>
      <c r="J17" s="86"/>
      <c r="K17" s="86"/>
    </row>
  </sheetData>
  <mergeCells count="6">
    <mergeCell ref="A11:B11"/>
    <mergeCell ref="D1:G1"/>
    <mergeCell ref="H1:I1"/>
    <mergeCell ref="J1:K1"/>
    <mergeCell ref="A2:B2"/>
    <mergeCell ref="A4:B4"/>
  </mergeCells>
  <pageMargins left="0.25" right="0.25" top="0.75" bottom="0.75" header="0.3" footer="0.3"/>
  <pageSetup paperSize="8"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82"/>
  <sheetViews>
    <sheetView workbookViewId="0">
      <selection activeCell="C1" sqref="C1"/>
    </sheetView>
  </sheetViews>
  <sheetFormatPr defaultRowHeight="12.75" x14ac:dyDescent="0.2"/>
  <cols>
    <col min="1" max="1" width="21.42578125" style="4" customWidth="1"/>
    <col min="2" max="2" width="29.28515625" style="5" customWidth="1"/>
    <col min="3" max="3" width="2.42578125" style="36" customWidth="1"/>
    <col min="4" max="4" width="12.28515625" style="87" customWidth="1"/>
    <col min="5" max="11" width="12.28515625" style="4" customWidth="1"/>
    <col min="12" max="16384" width="9.140625" style="4"/>
  </cols>
  <sheetData>
    <row r="1" spans="1:11" x14ac:dyDescent="0.2">
      <c r="C1" s="6"/>
      <c r="D1" s="172" t="s">
        <v>9</v>
      </c>
      <c r="E1" s="172"/>
      <c r="F1" s="172"/>
      <c r="G1" s="172"/>
      <c r="H1" s="172" t="s">
        <v>10</v>
      </c>
      <c r="I1" s="172"/>
      <c r="J1" s="172" t="s">
        <v>11</v>
      </c>
      <c r="K1" s="172"/>
    </row>
    <row r="2" spans="1:11" s="8" customFormat="1" ht="39" thickBot="1" x14ac:dyDescent="0.25">
      <c r="A2" s="173" t="s">
        <v>8</v>
      </c>
      <c r="B2" s="173"/>
      <c r="C2" s="7"/>
      <c r="D2" s="1" t="s">
        <v>12</v>
      </c>
      <c r="E2" s="2" t="s">
        <v>13</v>
      </c>
      <c r="F2" s="2" t="s">
        <v>14</v>
      </c>
      <c r="G2" s="2" t="s">
        <v>15</v>
      </c>
      <c r="H2" s="2" t="s">
        <v>16</v>
      </c>
      <c r="I2" s="2" t="s">
        <v>17</v>
      </c>
      <c r="J2" s="2" t="s">
        <v>18</v>
      </c>
      <c r="K2" s="2" t="s">
        <v>19</v>
      </c>
    </row>
    <row r="3" spans="1:11" s="9" customFormat="1" ht="7.5" customHeight="1" thickBot="1" x14ac:dyDescent="0.25">
      <c r="B3" s="10"/>
      <c r="C3" s="11"/>
      <c r="D3" s="81"/>
    </row>
    <row r="4" spans="1:11" s="27" customFormat="1" x14ac:dyDescent="0.2">
      <c r="A4" s="176" t="s">
        <v>41</v>
      </c>
      <c r="B4" s="177"/>
      <c r="C4" s="157"/>
      <c r="D4" s="162"/>
      <c r="E4" s="163"/>
      <c r="F4" s="163"/>
      <c r="G4" s="163"/>
      <c r="H4" s="163"/>
      <c r="I4" s="163"/>
      <c r="J4" s="163"/>
      <c r="K4" s="163"/>
    </row>
    <row r="5" spans="1:11" x14ac:dyDescent="0.2">
      <c r="A5" s="110" t="s">
        <v>277</v>
      </c>
      <c r="B5" s="29" t="s">
        <v>34</v>
      </c>
      <c r="C5" s="30"/>
      <c r="D5" s="35"/>
      <c r="E5" s="84"/>
      <c r="F5" s="84"/>
      <c r="G5" s="84"/>
      <c r="H5" s="85"/>
      <c r="I5" s="85"/>
      <c r="J5" s="85"/>
      <c r="K5" s="85"/>
    </row>
    <row r="6" spans="1:11" x14ac:dyDescent="0.2">
      <c r="A6" s="110" t="s">
        <v>278</v>
      </c>
      <c r="B6" s="29" t="s">
        <v>35</v>
      </c>
      <c r="C6" s="30"/>
      <c r="D6" s="35"/>
      <c r="E6" s="84"/>
      <c r="F6" s="84"/>
      <c r="G6" s="84"/>
      <c r="H6" s="85"/>
      <c r="I6" s="85"/>
      <c r="J6" s="85"/>
      <c r="K6" s="85"/>
    </row>
    <row r="7" spans="1:11" x14ac:dyDescent="0.2">
      <c r="A7" s="110" t="s">
        <v>279</v>
      </c>
      <c r="B7" s="29" t="s">
        <v>36</v>
      </c>
      <c r="C7" s="30"/>
      <c r="D7" s="35"/>
      <c r="E7" s="84"/>
      <c r="F7" s="84"/>
      <c r="G7" s="84"/>
      <c r="H7" s="85"/>
      <c r="I7" s="85"/>
      <c r="J7" s="85"/>
      <c r="K7" s="85"/>
    </row>
    <row r="8" spans="1:11" x14ac:dyDescent="0.2">
      <c r="A8" s="110" t="s">
        <v>280</v>
      </c>
      <c r="B8" s="29" t="s">
        <v>37</v>
      </c>
      <c r="C8" s="30"/>
      <c r="D8" s="35"/>
      <c r="E8" s="84"/>
      <c r="F8" s="84"/>
      <c r="G8" s="84"/>
      <c r="H8" s="85"/>
      <c r="I8" s="85"/>
      <c r="J8" s="85"/>
      <c r="K8" s="85"/>
    </row>
    <row r="9" spans="1:11" x14ac:dyDescent="0.2">
      <c r="A9" s="110" t="s">
        <v>281</v>
      </c>
      <c r="B9" s="29" t="s">
        <v>38</v>
      </c>
      <c r="C9" s="30"/>
      <c r="D9" s="35"/>
      <c r="E9" s="84"/>
      <c r="F9" s="84"/>
      <c r="G9" s="84"/>
      <c r="H9" s="85"/>
      <c r="I9" s="85"/>
      <c r="J9" s="85"/>
      <c r="K9" s="85"/>
    </row>
    <row r="10" spans="1:11" x14ac:dyDescent="0.2">
      <c r="D10" s="41"/>
      <c r="E10" s="88"/>
      <c r="F10" s="88"/>
      <c r="G10" s="88"/>
      <c r="H10" s="86"/>
      <c r="I10" s="86"/>
      <c r="J10" s="86"/>
      <c r="K10" s="86"/>
    </row>
    <row r="11" spans="1:11" s="27" customFormat="1" x14ac:dyDescent="0.2">
      <c r="A11" s="174" t="s">
        <v>42</v>
      </c>
      <c r="B11" s="175"/>
      <c r="C11" s="157"/>
      <c r="D11" s="162"/>
      <c r="E11" s="163"/>
      <c r="F11" s="163"/>
      <c r="G11" s="163"/>
      <c r="H11" s="163"/>
      <c r="I11" s="163"/>
      <c r="J11" s="163"/>
      <c r="K11" s="163"/>
    </row>
    <row r="12" spans="1:11" x14ac:dyDescent="0.2">
      <c r="A12" s="110" t="s">
        <v>282</v>
      </c>
      <c r="B12" s="29" t="s">
        <v>34</v>
      </c>
      <c r="C12" s="30"/>
      <c r="D12" s="35"/>
      <c r="E12" s="84"/>
      <c r="F12" s="84"/>
      <c r="G12" s="84"/>
      <c r="H12" s="85"/>
      <c r="I12" s="85"/>
      <c r="J12" s="85"/>
      <c r="K12" s="85"/>
    </row>
    <row r="13" spans="1:11" x14ac:dyDescent="0.2">
      <c r="A13" s="110" t="s">
        <v>283</v>
      </c>
      <c r="B13" s="29" t="s">
        <v>35</v>
      </c>
      <c r="C13" s="30"/>
      <c r="D13" s="35"/>
      <c r="E13" s="84"/>
      <c r="F13" s="84"/>
      <c r="G13" s="84"/>
      <c r="H13" s="85"/>
      <c r="I13" s="85"/>
      <c r="J13" s="85"/>
      <c r="K13" s="85"/>
    </row>
    <row r="14" spans="1:11" x14ac:dyDescent="0.2">
      <c r="A14" s="110" t="s">
        <v>284</v>
      </c>
      <c r="B14" s="29" t="s">
        <v>36</v>
      </c>
      <c r="C14" s="30"/>
      <c r="D14" s="35"/>
      <c r="E14" s="84"/>
      <c r="F14" s="84"/>
      <c r="G14" s="84"/>
      <c r="H14" s="85"/>
      <c r="I14" s="85"/>
      <c r="J14" s="85"/>
      <c r="K14" s="85"/>
    </row>
    <row r="15" spans="1:11" x14ac:dyDescent="0.2">
      <c r="A15" s="110" t="s">
        <v>285</v>
      </c>
      <c r="B15" s="29" t="s">
        <v>37</v>
      </c>
      <c r="C15" s="30"/>
      <c r="D15" s="35"/>
      <c r="E15" s="84"/>
      <c r="F15" s="84"/>
      <c r="G15" s="84"/>
      <c r="H15" s="85"/>
      <c r="I15" s="85"/>
      <c r="J15" s="85"/>
      <c r="K15" s="85"/>
    </row>
    <row r="16" spans="1:11" x14ac:dyDescent="0.2">
      <c r="A16" s="110" t="s">
        <v>286</v>
      </c>
      <c r="B16" s="29" t="s">
        <v>38</v>
      </c>
      <c r="C16" s="30"/>
      <c r="D16" s="35"/>
      <c r="E16" s="84"/>
      <c r="F16" s="84"/>
      <c r="G16" s="84"/>
      <c r="H16" s="85"/>
      <c r="I16" s="85"/>
      <c r="J16" s="85"/>
      <c r="K16" s="85"/>
    </row>
    <row r="17" spans="1:11" x14ac:dyDescent="0.2">
      <c r="D17" s="46"/>
      <c r="E17" s="86"/>
      <c r="F17" s="86"/>
      <c r="G17" s="86"/>
      <c r="H17" s="86"/>
      <c r="I17" s="86"/>
      <c r="J17" s="86"/>
      <c r="K17" s="86"/>
    </row>
    <row r="18" spans="1:11" s="27" customFormat="1" x14ac:dyDescent="0.2">
      <c r="A18" s="174" t="s">
        <v>43</v>
      </c>
      <c r="B18" s="175"/>
      <c r="C18" s="157"/>
      <c r="D18" s="162"/>
      <c r="E18" s="163"/>
      <c r="F18" s="163"/>
      <c r="G18" s="163"/>
      <c r="H18" s="163"/>
      <c r="I18" s="163"/>
      <c r="J18" s="163"/>
      <c r="K18" s="163"/>
    </row>
    <row r="19" spans="1:11" x14ac:dyDescent="0.2">
      <c r="A19" s="110" t="s">
        <v>287</v>
      </c>
      <c r="B19" s="29" t="s">
        <v>34</v>
      </c>
      <c r="C19" s="30"/>
      <c r="D19" s="35"/>
      <c r="E19" s="84"/>
      <c r="F19" s="84"/>
      <c r="G19" s="84"/>
      <c r="H19" s="85"/>
      <c r="I19" s="85"/>
      <c r="J19" s="85"/>
      <c r="K19" s="85"/>
    </row>
    <row r="20" spans="1:11" x14ac:dyDescent="0.2">
      <c r="A20" s="110" t="s">
        <v>288</v>
      </c>
      <c r="B20" s="29" t="s">
        <v>35</v>
      </c>
      <c r="C20" s="30"/>
      <c r="D20" s="35"/>
      <c r="E20" s="84"/>
      <c r="F20" s="84"/>
      <c r="G20" s="84"/>
      <c r="H20" s="85"/>
      <c r="I20" s="85"/>
      <c r="J20" s="85"/>
      <c r="K20" s="85"/>
    </row>
    <row r="21" spans="1:11" x14ac:dyDescent="0.2">
      <c r="A21" s="110" t="s">
        <v>289</v>
      </c>
      <c r="B21" s="29" t="s">
        <v>36</v>
      </c>
      <c r="C21" s="30"/>
      <c r="D21" s="35"/>
      <c r="E21" s="84"/>
      <c r="F21" s="84"/>
      <c r="G21" s="84"/>
      <c r="H21" s="85"/>
      <c r="I21" s="85"/>
      <c r="J21" s="85"/>
      <c r="K21" s="85"/>
    </row>
    <row r="22" spans="1:11" x14ac:dyDescent="0.2">
      <c r="A22" s="110" t="s">
        <v>290</v>
      </c>
      <c r="B22" s="29" t="s">
        <v>37</v>
      </c>
      <c r="C22" s="30"/>
      <c r="D22" s="35"/>
      <c r="E22" s="84"/>
      <c r="F22" s="84"/>
      <c r="G22" s="84"/>
      <c r="H22" s="85"/>
      <c r="I22" s="85"/>
      <c r="J22" s="85"/>
      <c r="K22" s="85"/>
    </row>
    <row r="23" spans="1:11" x14ac:dyDescent="0.2">
      <c r="A23" s="110" t="s">
        <v>291</v>
      </c>
      <c r="B23" s="29" t="s">
        <v>38</v>
      </c>
      <c r="C23" s="30"/>
      <c r="D23" s="35"/>
      <c r="E23" s="84"/>
      <c r="F23" s="84"/>
      <c r="G23" s="84"/>
      <c r="H23" s="85"/>
      <c r="I23" s="85"/>
      <c r="J23" s="85"/>
      <c r="K23" s="85"/>
    </row>
    <row r="24" spans="1:11" x14ac:dyDescent="0.2">
      <c r="D24" s="46"/>
      <c r="E24" s="86"/>
      <c r="F24" s="86"/>
      <c r="G24" s="86"/>
      <c r="H24" s="86"/>
      <c r="I24" s="86"/>
      <c r="J24" s="86"/>
      <c r="K24" s="86"/>
    </row>
    <row r="25" spans="1:11" s="27" customFormat="1" x14ac:dyDescent="0.2">
      <c r="A25" s="174" t="s">
        <v>44</v>
      </c>
      <c r="B25" s="175"/>
      <c r="C25" s="157"/>
      <c r="D25" s="162"/>
      <c r="E25" s="163"/>
      <c r="F25" s="163"/>
      <c r="G25" s="163"/>
      <c r="H25" s="163"/>
      <c r="I25" s="163"/>
      <c r="J25" s="163"/>
      <c r="K25" s="163"/>
    </row>
    <row r="26" spans="1:11" x14ac:dyDescent="0.2">
      <c r="A26" s="110" t="s">
        <v>292</v>
      </c>
      <c r="B26" s="29" t="s">
        <v>34</v>
      </c>
      <c r="C26" s="30"/>
      <c r="D26" s="35"/>
      <c r="E26" s="84"/>
      <c r="F26" s="84"/>
      <c r="G26" s="84"/>
      <c r="H26" s="85"/>
      <c r="I26" s="85"/>
      <c r="J26" s="85"/>
      <c r="K26" s="85"/>
    </row>
    <row r="27" spans="1:11" x14ac:dyDescent="0.2">
      <c r="A27" s="110" t="s">
        <v>293</v>
      </c>
      <c r="B27" s="29" t="s">
        <v>35</v>
      </c>
      <c r="C27" s="30"/>
      <c r="D27" s="35"/>
      <c r="E27" s="84"/>
      <c r="F27" s="84"/>
      <c r="G27" s="84"/>
      <c r="H27" s="85"/>
      <c r="I27" s="85"/>
      <c r="J27" s="85"/>
      <c r="K27" s="85"/>
    </row>
    <row r="28" spans="1:11" x14ac:dyDescent="0.2">
      <c r="A28" s="110" t="s">
        <v>294</v>
      </c>
      <c r="B28" s="29" t="s">
        <v>36</v>
      </c>
      <c r="C28" s="30"/>
      <c r="D28" s="35"/>
      <c r="E28" s="84"/>
      <c r="F28" s="84"/>
      <c r="G28" s="84"/>
      <c r="H28" s="85"/>
      <c r="I28" s="85"/>
      <c r="J28" s="85"/>
      <c r="K28" s="85"/>
    </row>
    <row r="29" spans="1:11" x14ac:dyDescent="0.2">
      <c r="A29" s="110" t="s">
        <v>295</v>
      </c>
      <c r="B29" s="29" t="s">
        <v>37</v>
      </c>
      <c r="C29" s="30"/>
      <c r="D29" s="35"/>
      <c r="E29" s="84"/>
      <c r="F29" s="84"/>
      <c r="G29" s="84"/>
      <c r="H29" s="85"/>
      <c r="I29" s="85"/>
      <c r="J29" s="85"/>
      <c r="K29" s="85"/>
    </row>
    <row r="30" spans="1:11" x14ac:dyDescent="0.2">
      <c r="A30" s="110" t="s">
        <v>296</v>
      </c>
      <c r="B30" s="29" t="s">
        <v>38</v>
      </c>
      <c r="C30" s="30"/>
      <c r="D30" s="35"/>
      <c r="E30" s="84"/>
      <c r="F30" s="84"/>
      <c r="G30" s="84"/>
      <c r="H30" s="85"/>
      <c r="I30" s="85"/>
      <c r="J30" s="85"/>
      <c r="K30" s="85"/>
    </row>
    <row r="31" spans="1:11" x14ac:dyDescent="0.2">
      <c r="D31" s="46"/>
      <c r="E31" s="86"/>
      <c r="F31" s="86"/>
      <c r="G31" s="86"/>
      <c r="H31" s="86"/>
      <c r="I31" s="86"/>
      <c r="J31" s="86"/>
      <c r="K31" s="86"/>
    </row>
    <row r="32" spans="1:11" s="27" customFormat="1" x14ac:dyDescent="0.2">
      <c r="A32" s="174" t="s">
        <v>45</v>
      </c>
      <c r="B32" s="175"/>
      <c r="C32" s="157"/>
      <c r="D32" s="162"/>
      <c r="E32" s="163"/>
      <c r="F32" s="163"/>
      <c r="G32" s="163"/>
      <c r="H32" s="163"/>
      <c r="I32" s="163"/>
      <c r="J32" s="163"/>
      <c r="K32" s="163"/>
    </row>
    <row r="33" spans="1:11" x14ac:dyDescent="0.2">
      <c r="A33" s="110" t="s">
        <v>297</v>
      </c>
      <c r="B33" s="29" t="s">
        <v>34</v>
      </c>
      <c r="C33" s="30"/>
      <c r="D33" s="35"/>
      <c r="E33" s="84"/>
      <c r="F33" s="84"/>
      <c r="G33" s="84"/>
      <c r="H33" s="85"/>
      <c r="I33" s="85"/>
      <c r="J33" s="85"/>
      <c r="K33" s="85"/>
    </row>
    <row r="34" spans="1:11" x14ac:dyDescent="0.2">
      <c r="A34" s="110" t="s">
        <v>298</v>
      </c>
      <c r="B34" s="29" t="s">
        <v>35</v>
      </c>
      <c r="C34" s="30"/>
      <c r="D34" s="35"/>
      <c r="E34" s="84"/>
      <c r="F34" s="84"/>
      <c r="G34" s="84"/>
      <c r="H34" s="85"/>
      <c r="I34" s="85"/>
      <c r="J34" s="85"/>
      <c r="K34" s="85"/>
    </row>
    <row r="35" spans="1:11" x14ac:dyDescent="0.2">
      <c r="A35" s="110" t="s">
        <v>299</v>
      </c>
      <c r="B35" s="29" t="s">
        <v>36</v>
      </c>
      <c r="C35" s="30"/>
      <c r="D35" s="35"/>
      <c r="E35" s="84"/>
      <c r="F35" s="84"/>
      <c r="G35" s="84"/>
      <c r="H35" s="85"/>
      <c r="I35" s="85"/>
      <c r="J35" s="85"/>
      <c r="K35" s="85"/>
    </row>
    <row r="36" spans="1:11" x14ac:dyDescent="0.2">
      <c r="A36" s="110" t="s">
        <v>300</v>
      </c>
      <c r="B36" s="29" t="s">
        <v>37</v>
      </c>
      <c r="C36" s="30"/>
      <c r="D36" s="35"/>
      <c r="E36" s="84"/>
      <c r="F36" s="84"/>
      <c r="G36" s="84"/>
      <c r="H36" s="85"/>
      <c r="I36" s="85"/>
      <c r="J36" s="85"/>
      <c r="K36" s="85"/>
    </row>
    <row r="37" spans="1:11" x14ac:dyDescent="0.2">
      <c r="A37" s="110" t="s">
        <v>301</v>
      </c>
      <c r="B37" s="29" t="s">
        <v>38</v>
      </c>
      <c r="C37" s="30"/>
      <c r="D37" s="35"/>
      <c r="E37" s="84"/>
      <c r="F37" s="84"/>
      <c r="G37" s="84"/>
      <c r="H37" s="85"/>
      <c r="I37" s="85"/>
      <c r="J37" s="85"/>
      <c r="K37" s="85"/>
    </row>
    <row r="38" spans="1:11" x14ac:dyDescent="0.2">
      <c r="D38" s="46"/>
      <c r="E38" s="86"/>
      <c r="F38" s="86"/>
      <c r="G38" s="86"/>
      <c r="H38" s="86"/>
      <c r="I38" s="86"/>
      <c r="J38" s="86"/>
      <c r="K38" s="86"/>
    </row>
    <row r="39" spans="1:11" s="27" customFormat="1" x14ac:dyDescent="0.2">
      <c r="A39" s="174" t="s">
        <v>46</v>
      </c>
      <c r="B39" s="175"/>
      <c r="C39" s="157"/>
      <c r="D39" s="162"/>
      <c r="E39" s="163"/>
      <c r="F39" s="163"/>
      <c r="G39" s="163"/>
      <c r="H39" s="163"/>
      <c r="I39" s="163"/>
      <c r="J39" s="163"/>
      <c r="K39" s="163"/>
    </row>
    <row r="40" spans="1:11" x14ac:dyDescent="0.2">
      <c r="A40" s="110" t="s">
        <v>302</v>
      </c>
      <c r="B40" s="29" t="s">
        <v>34</v>
      </c>
      <c r="C40" s="30"/>
      <c r="D40" s="35"/>
      <c r="E40" s="84"/>
      <c r="F40" s="84"/>
      <c r="G40" s="84"/>
      <c r="H40" s="85"/>
      <c r="I40" s="85"/>
      <c r="J40" s="85"/>
      <c r="K40" s="85"/>
    </row>
    <row r="41" spans="1:11" x14ac:dyDescent="0.2">
      <c r="A41" s="110" t="s">
        <v>303</v>
      </c>
      <c r="B41" s="29" t="s">
        <v>35</v>
      </c>
      <c r="C41" s="30"/>
      <c r="D41" s="35"/>
      <c r="E41" s="84"/>
      <c r="F41" s="84"/>
      <c r="G41" s="84"/>
      <c r="H41" s="85"/>
      <c r="I41" s="85"/>
      <c r="J41" s="85"/>
      <c r="K41" s="85"/>
    </row>
    <row r="42" spans="1:11" x14ac:dyDescent="0.2">
      <c r="A42" s="110" t="s">
        <v>304</v>
      </c>
      <c r="B42" s="29" t="s">
        <v>36</v>
      </c>
      <c r="C42" s="30"/>
      <c r="D42" s="35"/>
      <c r="E42" s="84"/>
      <c r="F42" s="84"/>
      <c r="G42" s="84"/>
      <c r="H42" s="85"/>
      <c r="I42" s="85"/>
      <c r="J42" s="85"/>
      <c r="K42" s="85"/>
    </row>
    <row r="43" spans="1:11" x14ac:dyDescent="0.2">
      <c r="A43" s="110" t="s">
        <v>305</v>
      </c>
      <c r="B43" s="29" t="s">
        <v>37</v>
      </c>
      <c r="C43" s="30"/>
      <c r="D43" s="35"/>
      <c r="E43" s="84"/>
      <c r="F43" s="84"/>
      <c r="G43" s="84"/>
      <c r="H43" s="85"/>
      <c r="I43" s="85"/>
      <c r="J43" s="85"/>
      <c r="K43" s="85"/>
    </row>
    <row r="44" spans="1:11" x14ac:dyDescent="0.2">
      <c r="A44" s="110" t="s">
        <v>306</v>
      </c>
      <c r="B44" s="29" t="s">
        <v>38</v>
      </c>
      <c r="C44" s="30"/>
      <c r="D44" s="35"/>
      <c r="E44" s="84"/>
      <c r="F44" s="84"/>
      <c r="G44" s="84"/>
      <c r="H44" s="85"/>
      <c r="I44" s="85"/>
      <c r="J44" s="85"/>
      <c r="K44" s="85"/>
    </row>
    <row r="45" spans="1:11" x14ac:dyDescent="0.2">
      <c r="D45" s="46"/>
      <c r="E45" s="86"/>
      <c r="F45" s="86"/>
      <c r="G45" s="86"/>
      <c r="H45" s="86"/>
      <c r="I45" s="86"/>
      <c r="J45" s="86"/>
      <c r="K45" s="86"/>
    </row>
    <row r="46" spans="1:11" s="27" customFormat="1" x14ac:dyDescent="0.2">
      <c r="A46" s="174" t="s">
        <v>47</v>
      </c>
      <c r="B46" s="175"/>
      <c r="C46" s="157"/>
      <c r="D46" s="162"/>
      <c r="E46" s="163"/>
      <c r="F46" s="163"/>
      <c r="G46" s="163"/>
      <c r="H46" s="163"/>
      <c r="I46" s="163"/>
      <c r="J46" s="163"/>
      <c r="K46" s="163"/>
    </row>
    <row r="47" spans="1:11" x14ac:dyDescent="0.2">
      <c r="A47" s="110" t="s">
        <v>307</v>
      </c>
      <c r="B47" s="29" t="s">
        <v>34</v>
      </c>
      <c r="C47" s="30"/>
      <c r="D47" s="35"/>
      <c r="E47" s="84"/>
      <c r="F47" s="84"/>
      <c r="G47" s="84"/>
      <c r="H47" s="85"/>
      <c r="I47" s="85"/>
      <c r="J47" s="85"/>
      <c r="K47" s="85"/>
    </row>
    <row r="48" spans="1:11" x14ac:dyDescent="0.2">
      <c r="A48" s="110" t="s">
        <v>308</v>
      </c>
      <c r="B48" s="29" t="s">
        <v>35</v>
      </c>
      <c r="C48" s="30"/>
      <c r="D48" s="35"/>
      <c r="E48" s="84"/>
      <c r="F48" s="84"/>
      <c r="G48" s="84"/>
      <c r="H48" s="85"/>
      <c r="I48" s="85"/>
      <c r="J48" s="85"/>
      <c r="K48" s="85"/>
    </row>
    <row r="49" spans="1:11" x14ac:dyDescent="0.2">
      <c r="A49" s="110" t="s">
        <v>309</v>
      </c>
      <c r="B49" s="29" t="s">
        <v>36</v>
      </c>
      <c r="C49" s="30"/>
      <c r="D49" s="35"/>
      <c r="E49" s="84"/>
      <c r="F49" s="84"/>
      <c r="G49" s="84"/>
      <c r="H49" s="85"/>
      <c r="I49" s="85"/>
      <c r="J49" s="85"/>
      <c r="K49" s="85"/>
    </row>
    <row r="50" spans="1:11" x14ac:dyDescent="0.2">
      <c r="A50" s="110" t="s">
        <v>310</v>
      </c>
      <c r="B50" s="29" t="s">
        <v>37</v>
      </c>
      <c r="C50" s="30"/>
      <c r="D50" s="35"/>
      <c r="E50" s="84"/>
      <c r="F50" s="84"/>
      <c r="G50" s="84"/>
      <c r="H50" s="85"/>
      <c r="I50" s="85"/>
      <c r="J50" s="85"/>
      <c r="K50" s="85"/>
    </row>
    <row r="51" spans="1:11" x14ac:dyDescent="0.2">
      <c r="A51" s="110" t="s">
        <v>311</v>
      </c>
      <c r="B51" s="29" t="s">
        <v>38</v>
      </c>
      <c r="C51" s="30"/>
      <c r="D51" s="35"/>
      <c r="E51" s="84"/>
      <c r="F51" s="84"/>
      <c r="G51" s="84"/>
      <c r="H51" s="85"/>
      <c r="I51" s="85"/>
      <c r="J51" s="85"/>
      <c r="K51" s="85"/>
    </row>
    <row r="52" spans="1:11" x14ac:dyDescent="0.2">
      <c r="D52" s="46"/>
      <c r="E52" s="86"/>
      <c r="F52" s="86"/>
      <c r="G52" s="86"/>
      <c r="H52" s="86"/>
      <c r="I52" s="86"/>
      <c r="J52" s="86"/>
      <c r="K52" s="86"/>
    </row>
    <row r="53" spans="1:11" s="27" customFormat="1" x14ac:dyDescent="0.2">
      <c r="A53" s="174" t="s">
        <v>48</v>
      </c>
      <c r="B53" s="175"/>
      <c r="C53" s="157"/>
      <c r="D53" s="162"/>
      <c r="E53" s="163"/>
      <c r="F53" s="163"/>
      <c r="G53" s="163"/>
      <c r="H53" s="163"/>
      <c r="I53" s="163"/>
      <c r="J53" s="163"/>
      <c r="K53" s="163"/>
    </row>
    <row r="54" spans="1:11" x14ac:dyDescent="0.2">
      <c r="A54" s="110" t="s">
        <v>312</v>
      </c>
      <c r="B54" s="29" t="s">
        <v>34</v>
      </c>
      <c r="C54" s="30"/>
      <c r="D54" s="35"/>
      <c r="E54" s="84"/>
      <c r="F54" s="84"/>
      <c r="G54" s="84"/>
      <c r="H54" s="85"/>
      <c r="I54" s="85"/>
      <c r="J54" s="85"/>
      <c r="K54" s="85"/>
    </row>
    <row r="55" spans="1:11" x14ac:dyDescent="0.2">
      <c r="A55" s="110" t="s">
        <v>313</v>
      </c>
      <c r="B55" s="29" t="s">
        <v>35</v>
      </c>
      <c r="C55" s="30"/>
      <c r="D55" s="35"/>
      <c r="E55" s="84"/>
      <c r="F55" s="84"/>
      <c r="G55" s="84"/>
      <c r="H55" s="85"/>
      <c r="I55" s="85"/>
      <c r="J55" s="85"/>
      <c r="K55" s="85"/>
    </row>
    <row r="56" spans="1:11" x14ac:dyDescent="0.2">
      <c r="A56" s="110" t="s">
        <v>314</v>
      </c>
      <c r="B56" s="29" t="s">
        <v>36</v>
      </c>
      <c r="C56" s="30"/>
      <c r="D56" s="35"/>
      <c r="E56" s="84"/>
      <c r="F56" s="84"/>
      <c r="G56" s="84"/>
      <c r="H56" s="85"/>
      <c r="I56" s="85"/>
      <c r="J56" s="85"/>
      <c r="K56" s="85"/>
    </row>
    <row r="57" spans="1:11" x14ac:dyDescent="0.2">
      <c r="A57" s="110" t="s">
        <v>315</v>
      </c>
      <c r="B57" s="29" t="s">
        <v>37</v>
      </c>
      <c r="C57" s="30"/>
      <c r="D57" s="35"/>
      <c r="E57" s="84"/>
      <c r="F57" s="84"/>
      <c r="G57" s="84"/>
      <c r="H57" s="85"/>
      <c r="I57" s="85"/>
      <c r="J57" s="85"/>
      <c r="K57" s="85"/>
    </row>
    <row r="58" spans="1:11" x14ac:dyDescent="0.2">
      <c r="A58" s="110" t="s">
        <v>316</v>
      </c>
      <c r="B58" s="29" t="s">
        <v>38</v>
      </c>
      <c r="C58" s="30"/>
      <c r="D58" s="35"/>
      <c r="E58" s="84"/>
      <c r="F58" s="84"/>
      <c r="G58" s="84"/>
      <c r="H58" s="85"/>
      <c r="I58" s="85"/>
      <c r="J58" s="85"/>
      <c r="K58" s="85"/>
    </row>
    <row r="59" spans="1:11" x14ac:dyDescent="0.2">
      <c r="D59" s="46"/>
      <c r="E59" s="86"/>
      <c r="F59" s="86"/>
      <c r="G59" s="86"/>
      <c r="H59" s="86"/>
      <c r="I59" s="86"/>
      <c r="J59" s="86"/>
      <c r="K59" s="86"/>
    </row>
    <row r="60" spans="1:11" s="27" customFormat="1" x14ac:dyDescent="0.2">
      <c r="A60" s="174" t="s">
        <v>49</v>
      </c>
      <c r="B60" s="175"/>
      <c r="C60" s="157"/>
      <c r="D60" s="162"/>
      <c r="E60" s="163"/>
      <c r="F60" s="163"/>
      <c r="G60" s="163"/>
      <c r="H60" s="163"/>
      <c r="I60" s="163"/>
      <c r="J60" s="163"/>
      <c r="K60" s="163"/>
    </row>
    <row r="61" spans="1:11" x14ac:dyDescent="0.2">
      <c r="A61" s="110" t="s">
        <v>317</v>
      </c>
      <c r="B61" s="29" t="s">
        <v>34</v>
      </c>
      <c r="C61" s="30"/>
      <c r="D61" s="35"/>
      <c r="E61" s="84"/>
      <c r="F61" s="84"/>
      <c r="G61" s="84"/>
      <c r="H61" s="85"/>
      <c r="I61" s="85"/>
      <c r="J61" s="85"/>
      <c r="K61" s="85"/>
    </row>
    <row r="62" spans="1:11" x14ac:dyDescent="0.2">
      <c r="A62" s="110" t="s">
        <v>318</v>
      </c>
      <c r="B62" s="29" t="s">
        <v>35</v>
      </c>
      <c r="C62" s="30"/>
      <c r="D62" s="35"/>
      <c r="E62" s="84"/>
      <c r="F62" s="84"/>
      <c r="G62" s="84"/>
      <c r="H62" s="85"/>
      <c r="I62" s="85"/>
      <c r="J62" s="85"/>
      <c r="K62" s="85"/>
    </row>
    <row r="63" spans="1:11" x14ac:dyDescent="0.2">
      <c r="A63" s="110" t="s">
        <v>319</v>
      </c>
      <c r="B63" s="29" t="s">
        <v>36</v>
      </c>
      <c r="C63" s="30"/>
      <c r="D63" s="35"/>
      <c r="E63" s="84"/>
      <c r="F63" s="84"/>
      <c r="G63" s="84"/>
      <c r="H63" s="85"/>
      <c r="I63" s="85"/>
      <c r="J63" s="85"/>
      <c r="K63" s="85"/>
    </row>
    <row r="64" spans="1:11" x14ac:dyDescent="0.2">
      <c r="A64" s="110" t="s">
        <v>320</v>
      </c>
      <c r="B64" s="29" t="s">
        <v>37</v>
      </c>
      <c r="C64" s="30"/>
      <c r="D64" s="35"/>
      <c r="E64" s="84"/>
      <c r="F64" s="84"/>
      <c r="G64" s="84"/>
      <c r="H64" s="85"/>
      <c r="I64" s="85"/>
      <c r="J64" s="85"/>
      <c r="K64" s="85"/>
    </row>
    <row r="65" spans="1:11" x14ac:dyDescent="0.2">
      <c r="A65" s="110" t="s">
        <v>321</v>
      </c>
      <c r="B65" s="29" t="s">
        <v>38</v>
      </c>
      <c r="C65" s="30"/>
      <c r="D65" s="35"/>
      <c r="E65" s="84"/>
      <c r="F65" s="84"/>
      <c r="G65" s="84"/>
      <c r="H65" s="85"/>
      <c r="I65" s="85"/>
      <c r="J65" s="85"/>
      <c r="K65" s="85"/>
    </row>
    <row r="66" spans="1:11" x14ac:dyDescent="0.2">
      <c r="D66" s="46"/>
      <c r="E66" s="86"/>
      <c r="F66" s="86"/>
      <c r="G66" s="86"/>
      <c r="H66" s="86"/>
      <c r="I66" s="86"/>
      <c r="J66" s="86"/>
      <c r="K66" s="86"/>
    </row>
    <row r="67" spans="1:11" s="27" customFormat="1" ht="14.25" x14ac:dyDescent="0.2">
      <c r="A67" s="174" t="s">
        <v>108</v>
      </c>
      <c r="B67" s="175"/>
      <c r="C67" s="157"/>
      <c r="D67" s="162"/>
      <c r="E67" s="163"/>
      <c r="F67" s="163"/>
      <c r="G67" s="163"/>
      <c r="H67" s="163"/>
      <c r="I67" s="163"/>
      <c r="J67" s="163"/>
      <c r="K67" s="163"/>
    </row>
    <row r="68" spans="1:11" x14ac:dyDescent="0.2">
      <c r="A68" s="110" t="s">
        <v>322</v>
      </c>
      <c r="B68" s="29" t="s">
        <v>39</v>
      </c>
      <c r="C68" s="30"/>
      <c r="D68" s="35"/>
      <c r="E68" s="84"/>
      <c r="F68" s="84"/>
      <c r="G68" s="84"/>
      <c r="H68" s="85"/>
      <c r="I68" s="85"/>
      <c r="J68" s="85"/>
      <c r="K68" s="85"/>
    </row>
    <row r="69" spans="1:11" x14ac:dyDescent="0.2">
      <c r="A69" s="110" t="s">
        <v>323</v>
      </c>
      <c r="B69" s="29" t="s">
        <v>40</v>
      </c>
      <c r="C69" s="30"/>
      <c r="D69" s="35"/>
      <c r="E69" s="84"/>
      <c r="F69" s="84"/>
      <c r="G69" s="84"/>
      <c r="H69" s="85"/>
      <c r="I69" s="85"/>
      <c r="J69" s="85"/>
      <c r="K69" s="85"/>
    </row>
    <row r="70" spans="1:11" x14ac:dyDescent="0.2">
      <c r="D70" s="46"/>
      <c r="E70" s="86"/>
      <c r="F70" s="86"/>
      <c r="G70" s="86"/>
      <c r="H70" s="86"/>
      <c r="I70" s="86"/>
      <c r="J70" s="86"/>
      <c r="K70" s="86"/>
    </row>
    <row r="71" spans="1:11" s="27" customFormat="1" x14ac:dyDescent="0.2">
      <c r="A71" s="174" t="s">
        <v>218</v>
      </c>
      <c r="B71" s="175"/>
      <c r="C71" s="157"/>
      <c r="D71" s="162"/>
      <c r="E71" s="163"/>
      <c r="F71" s="163"/>
      <c r="G71" s="163"/>
      <c r="H71" s="163"/>
      <c r="I71" s="163"/>
      <c r="J71" s="163"/>
      <c r="K71" s="163"/>
    </row>
    <row r="72" spans="1:11" s="27" customFormat="1" x14ac:dyDescent="0.2">
      <c r="A72" s="110" t="s">
        <v>324</v>
      </c>
      <c r="B72" s="29" t="s">
        <v>21</v>
      </c>
      <c r="C72" s="25"/>
      <c r="D72" s="26"/>
      <c r="E72" s="82"/>
      <c r="F72" s="82"/>
      <c r="G72" s="82"/>
      <c r="H72" s="83"/>
      <c r="I72" s="83"/>
      <c r="J72" s="83"/>
      <c r="K72" s="83"/>
    </row>
    <row r="73" spans="1:11" x14ac:dyDescent="0.2">
      <c r="A73" s="110" t="s">
        <v>325</v>
      </c>
      <c r="B73" s="29" t="s">
        <v>22</v>
      </c>
      <c r="C73" s="30"/>
      <c r="D73" s="35"/>
      <c r="E73" s="84"/>
      <c r="F73" s="84"/>
      <c r="G73" s="84"/>
      <c r="H73" s="85"/>
      <c r="I73" s="85"/>
      <c r="J73" s="85"/>
      <c r="K73" s="85"/>
    </row>
    <row r="74" spans="1:11" x14ac:dyDescent="0.2">
      <c r="C74" s="157"/>
      <c r="D74" s="162"/>
      <c r="E74" s="163"/>
      <c r="F74" s="163"/>
      <c r="G74" s="163"/>
      <c r="H74" s="163"/>
      <c r="I74" s="163"/>
      <c r="J74" s="163"/>
      <c r="K74" s="163"/>
    </row>
    <row r="75" spans="1:11" s="27" customFormat="1" x14ac:dyDescent="0.2">
      <c r="A75" s="178" t="s">
        <v>126</v>
      </c>
      <c r="B75" s="179"/>
      <c r="C75" s="157"/>
      <c r="D75" s="162"/>
      <c r="E75" s="163"/>
      <c r="F75" s="163"/>
      <c r="G75" s="163"/>
      <c r="H75" s="163"/>
      <c r="I75" s="163"/>
      <c r="J75" s="163"/>
      <c r="K75" s="163"/>
    </row>
    <row r="76" spans="1:11" x14ac:dyDescent="0.2">
      <c r="A76" s="110" t="s">
        <v>113</v>
      </c>
      <c r="B76" s="29" t="s">
        <v>113</v>
      </c>
      <c r="C76" s="30"/>
      <c r="D76" s="35"/>
      <c r="E76" s="84"/>
      <c r="F76" s="84"/>
      <c r="G76" s="84"/>
      <c r="H76" s="85"/>
      <c r="I76" s="85"/>
      <c r="J76" s="85"/>
      <c r="K76" s="85"/>
    </row>
    <row r="77" spans="1:11" x14ac:dyDescent="0.2">
      <c r="A77" s="111"/>
      <c r="B77" s="112"/>
      <c r="D77" s="46"/>
      <c r="E77" s="86"/>
      <c r="F77" s="86"/>
      <c r="G77" s="86"/>
      <c r="H77" s="86"/>
      <c r="I77" s="86"/>
      <c r="J77" s="86"/>
      <c r="K77" s="86"/>
    </row>
    <row r="78" spans="1:11" s="27" customFormat="1" x14ac:dyDescent="0.2">
      <c r="A78" s="178" t="s">
        <v>127</v>
      </c>
      <c r="B78" s="179"/>
      <c r="C78" s="157"/>
      <c r="D78" s="162"/>
      <c r="E78" s="163"/>
      <c r="F78" s="163"/>
      <c r="G78" s="163"/>
      <c r="H78" s="163"/>
      <c r="I78" s="163"/>
      <c r="J78" s="163"/>
      <c r="K78" s="163"/>
    </row>
    <row r="79" spans="1:11" x14ac:dyDescent="0.2">
      <c r="A79" s="110" t="s">
        <v>113</v>
      </c>
      <c r="B79" s="29" t="s">
        <v>113</v>
      </c>
      <c r="C79" s="30"/>
      <c r="D79" s="35"/>
      <c r="E79" s="84"/>
      <c r="F79" s="84"/>
      <c r="G79" s="84"/>
      <c r="H79" s="85"/>
      <c r="I79" s="85"/>
      <c r="J79" s="85"/>
      <c r="K79" s="85"/>
    </row>
    <row r="80" spans="1:11" x14ac:dyDescent="0.2">
      <c r="A80" s="111"/>
      <c r="B80" s="112"/>
      <c r="D80" s="46"/>
      <c r="E80" s="86"/>
      <c r="F80" s="86"/>
      <c r="G80" s="86"/>
      <c r="H80" s="86"/>
      <c r="I80" s="86"/>
      <c r="J80" s="86"/>
      <c r="K80" s="86"/>
    </row>
    <row r="81" spans="1:11" s="27" customFormat="1" x14ac:dyDescent="0.2">
      <c r="A81" s="178" t="s">
        <v>128</v>
      </c>
      <c r="B81" s="179"/>
      <c r="C81" s="157"/>
      <c r="D81" s="162"/>
      <c r="E81" s="163"/>
      <c r="F81" s="163"/>
      <c r="G81" s="163"/>
      <c r="H81" s="163"/>
      <c r="I81" s="163"/>
      <c r="J81" s="163"/>
      <c r="K81" s="163"/>
    </row>
    <row r="82" spans="1:11" x14ac:dyDescent="0.2">
      <c r="A82" s="110" t="s">
        <v>113</v>
      </c>
      <c r="B82" s="29" t="s">
        <v>113</v>
      </c>
      <c r="C82" s="30"/>
      <c r="D82" s="35"/>
      <c r="E82" s="84"/>
      <c r="F82" s="84"/>
      <c r="G82" s="84"/>
      <c r="H82" s="85"/>
      <c r="I82" s="85"/>
      <c r="J82" s="85"/>
      <c r="K82" s="85"/>
    </row>
  </sheetData>
  <mergeCells count="18">
    <mergeCell ref="D1:G1"/>
    <mergeCell ref="H1:I1"/>
    <mergeCell ref="J1:K1"/>
    <mergeCell ref="A2:B2"/>
    <mergeCell ref="A67:B67"/>
    <mergeCell ref="A4:B4"/>
    <mergeCell ref="A11:B11"/>
    <mergeCell ref="A18:B18"/>
    <mergeCell ref="A25:B25"/>
    <mergeCell ref="A32:B32"/>
    <mergeCell ref="A81:B81"/>
    <mergeCell ref="A78:B78"/>
    <mergeCell ref="A39:B39"/>
    <mergeCell ref="A46:B46"/>
    <mergeCell ref="A53:B53"/>
    <mergeCell ref="A60:B60"/>
    <mergeCell ref="A71:B71"/>
    <mergeCell ref="A75:B75"/>
  </mergeCells>
  <pageMargins left="0.25" right="0.25" top="0.75" bottom="0.75" header="0.3" footer="0.3"/>
  <pageSetup paperSize="8"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54"/>
  <sheetViews>
    <sheetView workbookViewId="0">
      <selection activeCell="F18" sqref="F18"/>
    </sheetView>
  </sheetViews>
  <sheetFormatPr defaultRowHeight="12.75" x14ac:dyDescent="0.2"/>
  <cols>
    <col min="1" max="1" width="16.42578125" style="4" customWidth="1"/>
    <col min="2" max="2" width="45.28515625" style="5" customWidth="1"/>
    <col min="3" max="3" width="2.42578125" style="36" customWidth="1"/>
    <col min="4" max="4" width="12.28515625" style="87" customWidth="1"/>
    <col min="5" max="11" width="12.28515625" style="4" customWidth="1"/>
    <col min="12" max="16384" width="9.140625" style="4"/>
  </cols>
  <sheetData>
    <row r="1" spans="1:11" x14ac:dyDescent="0.2">
      <c r="C1" s="6"/>
      <c r="D1" s="172" t="s">
        <v>9</v>
      </c>
      <c r="E1" s="172"/>
      <c r="F1" s="172"/>
      <c r="G1" s="172"/>
      <c r="H1" s="172" t="s">
        <v>10</v>
      </c>
      <c r="I1" s="172"/>
      <c r="J1" s="172" t="s">
        <v>11</v>
      </c>
      <c r="K1" s="172"/>
    </row>
    <row r="2" spans="1:11" s="8" customFormat="1" ht="39" thickBot="1" x14ac:dyDescent="0.25">
      <c r="A2" s="173" t="s">
        <v>8</v>
      </c>
      <c r="B2" s="173"/>
      <c r="C2" s="7"/>
      <c r="D2" s="1" t="s">
        <v>12</v>
      </c>
      <c r="E2" s="2" t="s">
        <v>13</v>
      </c>
      <c r="F2" s="2" t="s">
        <v>14</v>
      </c>
      <c r="G2" s="2" t="s">
        <v>15</v>
      </c>
      <c r="H2" s="2" t="s">
        <v>16</v>
      </c>
      <c r="I2" s="2" t="s">
        <v>17</v>
      </c>
      <c r="J2" s="2" t="s">
        <v>18</v>
      </c>
      <c r="K2" s="2" t="s">
        <v>19</v>
      </c>
    </row>
    <row r="3" spans="1:11" s="9" customFormat="1" ht="8.25" customHeight="1" thickBot="1" x14ac:dyDescent="0.25">
      <c r="B3" s="10"/>
      <c r="C3" s="11"/>
      <c r="D3" s="81"/>
    </row>
    <row r="4" spans="1:11" s="27" customFormat="1" x14ac:dyDescent="0.2">
      <c r="A4" s="176" t="s">
        <v>28</v>
      </c>
      <c r="B4" s="177"/>
      <c r="C4" s="157"/>
      <c r="D4" s="162"/>
      <c r="E4" s="163"/>
      <c r="F4" s="163"/>
      <c r="G4" s="163"/>
      <c r="H4" s="163"/>
      <c r="I4" s="163"/>
      <c r="J4" s="163"/>
      <c r="K4" s="163"/>
    </row>
    <row r="5" spans="1:11" x14ac:dyDescent="0.2">
      <c r="A5" s="28"/>
      <c r="B5" s="29" t="s">
        <v>29</v>
      </c>
      <c r="C5" s="30"/>
      <c r="D5" s="35"/>
      <c r="E5" s="84"/>
      <c r="F5" s="84"/>
      <c r="G5" s="84"/>
      <c r="H5" s="85"/>
      <c r="I5" s="85"/>
      <c r="J5" s="85"/>
      <c r="K5" s="85"/>
    </row>
    <row r="6" spans="1:11" x14ac:dyDescent="0.2">
      <c r="A6" s="28"/>
      <c r="B6" s="29" t="s">
        <v>30</v>
      </c>
      <c r="C6" s="30"/>
      <c r="D6" s="35"/>
      <c r="E6" s="84"/>
      <c r="F6" s="84"/>
      <c r="G6" s="84"/>
      <c r="H6" s="85"/>
      <c r="I6" s="85"/>
      <c r="J6" s="85"/>
      <c r="K6" s="85"/>
    </row>
    <row r="7" spans="1:11" x14ac:dyDescent="0.2">
      <c r="A7" s="28"/>
      <c r="B7" s="29" t="s">
        <v>31</v>
      </c>
      <c r="C7" s="30"/>
      <c r="D7" s="35"/>
      <c r="E7" s="84"/>
      <c r="F7" s="84"/>
      <c r="G7" s="84"/>
      <c r="H7" s="85"/>
      <c r="I7" s="85"/>
      <c r="J7" s="85"/>
      <c r="K7" s="85"/>
    </row>
    <row r="8" spans="1:11" x14ac:dyDescent="0.2">
      <c r="A8" s="28"/>
      <c r="B8" s="29" t="s">
        <v>32</v>
      </c>
      <c r="C8" s="30"/>
      <c r="D8" s="35"/>
      <c r="E8" s="84"/>
      <c r="F8" s="84"/>
      <c r="G8" s="84"/>
      <c r="H8" s="85"/>
      <c r="I8" s="85"/>
      <c r="J8" s="85"/>
      <c r="K8" s="85"/>
    </row>
    <row r="9" spans="1:11" x14ac:dyDescent="0.2">
      <c r="D9" s="46"/>
      <c r="E9" s="86"/>
      <c r="F9" s="86"/>
      <c r="G9" s="86"/>
      <c r="H9" s="86"/>
      <c r="I9" s="86"/>
      <c r="J9" s="86"/>
      <c r="K9" s="86"/>
    </row>
    <row r="10" spans="1:11" s="27" customFormat="1" x14ac:dyDescent="0.2">
      <c r="A10" s="174" t="s">
        <v>33</v>
      </c>
      <c r="B10" s="175"/>
      <c r="C10" s="157"/>
      <c r="D10" s="162"/>
      <c r="E10" s="163"/>
      <c r="F10" s="163"/>
      <c r="G10" s="163"/>
      <c r="H10" s="163"/>
      <c r="I10" s="163"/>
      <c r="J10" s="163"/>
      <c r="K10" s="163"/>
    </row>
    <row r="11" spans="1:11" x14ac:dyDescent="0.2">
      <c r="A11" s="28"/>
      <c r="B11" s="29" t="s">
        <v>29</v>
      </c>
      <c r="C11" s="30"/>
      <c r="D11" s="84"/>
      <c r="E11" s="84"/>
      <c r="F11" s="84"/>
      <c r="G11" s="84"/>
      <c r="H11" s="85"/>
      <c r="I11" s="85"/>
      <c r="J11" s="85"/>
      <c r="K11" s="85"/>
    </row>
    <row r="12" spans="1:11" x14ac:dyDescent="0.2">
      <c r="A12" s="28"/>
      <c r="B12" s="29" t="s">
        <v>30</v>
      </c>
      <c r="C12" s="30"/>
      <c r="D12" s="84"/>
      <c r="E12" s="84"/>
      <c r="F12" s="84"/>
      <c r="G12" s="84"/>
      <c r="H12" s="85"/>
      <c r="I12" s="85"/>
      <c r="J12" s="85"/>
      <c r="K12" s="85"/>
    </row>
    <row r="13" spans="1:11" x14ac:dyDescent="0.2">
      <c r="A13" s="28"/>
      <c r="B13" s="29" t="s">
        <v>31</v>
      </c>
      <c r="C13" s="30"/>
      <c r="D13" s="84"/>
      <c r="E13" s="84"/>
      <c r="F13" s="84"/>
      <c r="G13" s="84"/>
      <c r="H13" s="85"/>
      <c r="I13" s="85"/>
      <c r="J13" s="85"/>
      <c r="K13" s="85"/>
    </row>
    <row r="14" spans="1:11" x14ac:dyDescent="0.2">
      <c r="A14" s="28"/>
      <c r="B14" s="29" t="s">
        <v>32</v>
      </c>
      <c r="C14" s="30"/>
      <c r="D14" s="84"/>
      <c r="E14" s="84"/>
      <c r="F14" s="84"/>
      <c r="G14" s="84"/>
      <c r="H14" s="85"/>
      <c r="I14" s="85"/>
      <c r="J14" s="85"/>
      <c r="K14" s="85"/>
    </row>
    <row r="15" spans="1:11" x14ac:dyDescent="0.2">
      <c r="D15" s="46"/>
      <c r="E15" s="86"/>
      <c r="F15" s="86"/>
      <c r="G15" s="86"/>
      <c r="H15" s="86"/>
      <c r="I15" s="86"/>
      <c r="J15" s="86"/>
      <c r="K15" s="86"/>
    </row>
    <row r="16" spans="1:11" x14ac:dyDescent="0.2">
      <c r="D16" s="46"/>
      <c r="E16" s="86"/>
      <c r="F16" s="86"/>
      <c r="G16" s="86"/>
      <c r="H16" s="86"/>
      <c r="I16" s="86"/>
      <c r="J16" s="86"/>
      <c r="K16" s="86"/>
    </row>
    <row r="17" spans="4:11" x14ac:dyDescent="0.2">
      <c r="D17" s="46"/>
      <c r="E17" s="86"/>
      <c r="F17" s="86"/>
      <c r="G17" s="86"/>
      <c r="H17" s="86"/>
      <c r="I17" s="86"/>
      <c r="J17" s="86"/>
      <c r="K17" s="86"/>
    </row>
    <row r="18" spans="4:11" x14ac:dyDescent="0.2">
      <c r="D18" s="46"/>
      <c r="E18" s="86"/>
      <c r="F18" s="86"/>
      <c r="G18" s="86"/>
      <c r="H18" s="86"/>
      <c r="I18" s="86"/>
      <c r="J18" s="86"/>
      <c r="K18" s="86"/>
    </row>
    <row r="19" spans="4:11" x14ac:dyDescent="0.2">
      <c r="D19" s="46"/>
      <c r="E19" s="86"/>
      <c r="F19" s="86"/>
      <c r="G19" s="86"/>
      <c r="H19" s="86"/>
      <c r="I19" s="86"/>
      <c r="J19" s="86"/>
      <c r="K19" s="86"/>
    </row>
    <row r="20" spans="4:11" x14ac:dyDescent="0.2">
      <c r="D20" s="46"/>
      <c r="E20" s="86"/>
      <c r="F20" s="86"/>
      <c r="G20" s="86"/>
      <c r="H20" s="86"/>
      <c r="I20" s="86"/>
      <c r="J20" s="86"/>
      <c r="K20" s="86"/>
    </row>
    <row r="21" spans="4:11" x14ac:dyDescent="0.2">
      <c r="D21" s="46"/>
      <c r="E21" s="86"/>
      <c r="F21" s="86"/>
      <c r="G21" s="86"/>
      <c r="H21" s="86"/>
      <c r="I21" s="86"/>
      <c r="J21" s="86"/>
      <c r="K21" s="86"/>
    </row>
    <row r="22" spans="4:11" x14ac:dyDescent="0.2">
      <c r="D22" s="46"/>
      <c r="E22" s="86"/>
      <c r="F22" s="86"/>
      <c r="G22" s="86"/>
      <c r="H22" s="86"/>
      <c r="I22" s="86"/>
      <c r="J22" s="86"/>
      <c r="K22" s="86"/>
    </row>
    <row r="23" spans="4:11" x14ac:dyDescent="0.2">
      <c r="D23" s="46"/>
      <c r="E23" s="86"/>
      <c r="F23" s="86"/>
      <c r="G23" s="86"/>
      <c r="H23" s="86"/>
      <c r="I23" s="86"/>
      <c r="J23" s="86"/>
      <c r="K23" s="86"/>
    </row>
    <row r="24" spans="4:11" x14ac:dyDescent="0.2">
      <c r="D24" s="46"/>
      <c r="E24" s="86"/>
      <c r="F24" s="86"/>
      <c r="G24" s="86"/>
      <c r="H24" s="86"/>
      <c r="I24" s="86"/>
      <c r="J24" s="86"/>
      <c r="K24" s="86"/>
    </row>
    <row r="25" spans="4:11" x14ac:dyDescent="0.2">
      <c r="D25" s="46"/>
      <c r="E25" s="86"/>
      <c r="F25" s="86"/>
      <c r="G25" s="86"/>
      <c r="H25" s="86"/>
      <c r="I25" s="86"/>
      <c r="J25" s="86"/>
      <c r="K25" s="86"/>
    </row>
    <row r="26" spans="4:11" x14ac:dyDescent="0.2">
      <c r="D26" s="46"/>
      <c r="E26" s="86"/>
      <c r="F26" s="86"/>
      <c r="G26" s="86"/>
      <c r="H26" s="86"/>
      <c r="I26" s="86"/>
      <c r="J26" s="86"/>
      <c r="K26" s="86"/>
    </row>
    <row r="27" spans="4:11" x14ac:dyDescent="0.2">
      <c r="D27" s="46"/>
      <c r="E27" s="86"/>
      <c r="F27" s="86"/>
      <c r="G27" s="86"/>
      <c r="H27" s="86"/>
      <c r="I27" s="86"/>
      <c r="J27" s="86"/>
      <c r="K27" s="86"/>
    </row>
    <row r="28" spans="4:11" x14ac:dyDescent="0.2">
      <c r="D28" s="46"/>
      <c r="E28" s="86"/>
      <c r="F28" s="86"/>
      <c r="G28" s="86"/>
      <c r="H28" s="86"/>
      <c r="I28" s="86"/>
      <c r="J28" s="86"/>
      <c r="K28" s="86"/>
    </row>
    <row r="29" spans="4:11" x14ac:dyDescent="0.2">
      <c r="D29" s="46"/>
      <c r="E29" s="86"/>
      <c r="F29" s="86"/>
      <c r="G29" s="86"/>
      <c r="H29" s="86"/>
      <c r="I29" s="86"/>
      <c r="J29" s="86"/>
      <c r="K29" s="86"/>
    </row>
    <row r="30" spans="4:11" x14ac:dyDescent="0.2">
      <c r="D30" s="46"/>
      <c r="E30" s="86"/>
      <c r="F30" s="86"/>
      <c r="G30" s="86"/>
      <c r="H30" s="86"/>
      <c r="I30" s="86"/>
      <c r="J30" s="86"/>
      <c r="K30" s="86"/>
    </row>
    <row r="31" spans="4:11" x14ac:dyDescent="0.2">
      <c r="D31" s="46"/>
      <c r="E31" s="86"/>
      <c r="F31" s="86"/>
      <c r="G31" s="86"/>
      <c r="H31" s="86"/>
      <c r="I31" s="86"/>
      <c r="J31" s="86"/>
      <c r="K31" s="86"/>
    </row>
    <row r="32" spans="4:11" x14ac:dyDescent="0.2">
      <c r="D32" s="46"/>
      <c r="E32" s="86"/>
      <c r="F32" s="86"/>
      <c r="G32" s="86"/>
      <c r="H32" s="86"/>
      <c r="I32" s="86"/>
      <c r="J32" s="86"/>
      <c r="K32" s="86"/>
    </row>
    <row r="33" spans="4:11" x14ac:dyDescent="0.2">
      <c r="D33" s="46"/>
      <c r="E33" s="86"/>
      <c r="F33" s="86"/>
      <c r="G33" s="86"/>
      <c r="H33" s="86"/>
      <c r="I33" s="86"/>
      <c r="J33" s="86"/>
      <c r="K33" s="86"/>
    </row>
    <row r="34" spans="4:11" x14ac:dyDescent="0.2">
      <c r="D34" s="46"/>
      <c r="E34" s="86"/>
      <c r="F34" s="86"/>
      <c r="G34" s="86"/>
      <c r="H34" s="86"/>
      <c r="I34" s="86"/>
      <c r="J34" s="86"/>
      <c r="K34" s="86"/>
    </row>
    <row r="35" spans="4:11" x14ac:dyDescent="0.2">
      <c r="D35" s="46"/>
      <c r="E35" s="86"/>
      <c r="F35" s="86"/>
      <c r="G35" s="86"/>
      <c r="H35" s="86"/>
      <c r="I35" s="86"/>
      <c r="J35" s="86"/>
      <c r="K35" s="86"/>
    </row>
    <row r="36" spans="4:11" x14ac:dyDescent="0.2">
      <c r="D36" s="46"/>
      <c r="E36" s="86"/>
      <c r="F36" s="86"/>
      <c r="G36" s="86"/>
      <c r="H36" s="86"/>
      <c r="I36" s="86"/>
      <c r="J36" s="86"/>
      <c r="K36" s="86"/>
    </row>
    <row r="37" spans="4:11" x14ac:dyDescent="0.2">
      <c r="D37" s="46"/>
      <c r="E37" s="86"/>
      <c r="F37" s="86"/>
      <c r="G37" s="86"/>
      <c r="H37" s="86"/>
      <c r="I37" s="86"/>
      <c r="J37" s="86"/>
      <c r="K37" s="86"/>
    </row>
    <row r="38" spans="4:11" x14ac:dyDescent="0.2">
      <c r="D38" s="46"/>
      <c r="E38" s="86"/>
      <c r="F38" s="86"/>
      <c r="G38" s="86"/>
      <c r="H38" s="86"/>
      <c r="I38" s="86"/>
      <c r="J38" s="86"/>
      <c r="K38" s="86"/>
    </row>
    <row r="39" spans="4:11" x14ac:dyDescent="0.2">
      <c r="D39" s="46"/>
      <c r="E39" s="86"/>
      <c r="F39" s="86"/>
      <c r="G39" s="86"/>
      <c r="H39" s="86"/>
      <c r="I39" s="86"/>
      <c r="J39" s="86"/>
      <c r="K39" s="86"/>
    </row>
    <row r="40" spans="4:11" x14ac:dyDescent="0.2">
      <c r="D40" s="46"/>
      <c r="E40" s="86"/>
      <c r="F40" s="86"/>
      <c r="G40" s="86"/>
      <c r="H40" s="86"/>
      <c r="I40" s="86"/>
      <c r="J40" s="86"/>
      <c r="K40" s="86"/>
    </row>
    <row r="41" spans="4:11" x14ac:dyDescent="0.2">
      <c r="D41" s="46"/>
      <c r="E41" s="86"/>
      <c r="F41" s="86"/>
      <c r="G41" s="86"/>
      <c r="H41" s="86"/>
      <c r="I41" s="86"/>
      <c r="J41" s="86"/>
      <c r="K41" s="86"/>
    </row>
    <row r="42" spans="4:11" x14ac:dyDescent="0.2">
      <c r="D42" s="46"/>
      <c r="E42" s="86"/>
      <c r="F42" s="86"/>
      <c r="G42" s="86"/>
      <c r="H42" s="86"/>
      <c r="I42" s="86"/>
      <c r="J42" s="86"/>
      <c r="K42" s="86"/>
    </row>
    <row r="43" spans="4:11" x14ac:dyDescent="0.2">
      <c r="D43" s="46"/>
      <c r="E43" s="86"/>
      <c r="F43" s="86"/>
      <c r="G43" s="86"/>
      <c r="H43" s="86"/>
      <c r="I43" s="86"/>
      <c r="J43" s="86"/>
      <c r="K43" s="86"/>
    </row>
    <row r="44" spans="4:11" x14ac:dyDescent="0.2">
      <c r="D44" s="46"/>
      <c r="E44" s="86"/>
      <c r="F44" s="86"/>
      <c r="G44" s="86"/>
      <c r="H44" s="86"/>
      <c r="I44" s="86"/>
      <c r="J44" s="86"/>
      <c r="K44" s="86"/>
    </row>
    <row r="45" spans="4:11" x14ac:dyDescent="0.2">
      <c r="D45" s="46"/>
      <c r="E45" s="86"/>
      <c r="F45" s="86"/>
      <c r="G45" s="86"/>
      <c r="H45" s="86"/>
      <c r="I45" s="86"/>
      <c r="J45" s="86"/>
      <c r="K45" s="86"/>
    </row>
    <row r="46" spans="4:11" x14ac:dyDescent="0.2">
      <c r="D46" s="46"/>
      <c r="E46" s="86"/>
      <c r="F46" s="86"/>
      <c r="G46" s="86"/>
      <c r="H46" s="86"/>
      <c r="I46" s="86"/>
      <c r="J46" s="86"/>
      <c r="K46" s="86"/>
    </row>
    <row r="47" spans="4:11" x14ac:dyDescent="0.2">
      <c r="D47" s="46"/>
      <c r="E47" s="86"/>
      <c r="F47" s="86"/>
      <c r="G47" s="86"/>
      <c r="H47" s="86"/>
      <c r="I47" s="86"/>
      <c r="J47" s="86"/>
      <c r="K47" s="86"/>
    </row>
    <row r="48" spans="4:11" x14ac:dyDescent="0.2">
      <c r="D48" s="46"/>
      <c r="E48" s="86"/>
      <c r="F48" s="86"/>
      <c r="G48" s="86"/>
      <c r="H48" s="86"/>
      <c r="I48" s="86"/>
      <c r="J48" s="86"/>
      <c r="K48" s="86"/>
    </row>
    <row r="49" spans="4:11" x14ac:dyDescent="0.2">
      <c r="D49" s="46"/>
      <c r="E49" s="86"/>
      <c r="F49" s="86"/>
      <c r="G49" s="86"/>
      <c r="H49" s="86"/>
      <c r="I49" s="86"/>
      <c r="J49" s="86"/>
      <c r="K49" s="86"/>
    </row>
    <row r="50" spans="4:11" x14ac:dyDescent="0.2">
      <c r="D50" s="46"/>
      <c r="E50" s="86"/>
      <c r="F50" s="86"/>
      <c r="G50" s="86"/>
      <c r="H50" s="86"/>
      <c r="I50" s="86"/>
      <c r="J50" s="86"/>
      <c r="K50" s="86"/>
    </row>
    <row r="51" spans="4:11" x14ac:dyDescent="0.2">
      <c r="D51" s="46"/>
      <c r="E51" s="86"/>
      <c r="F51" s="86"/>
      <c r="G51" s="86"/>
      <c r="H51" s="86"/>
      <c r="I51" s="86"/>
      <c r="J51" s="86"/>
      <c r="K51" s="86"/>
    </row>
    <row r="52" spans="4:11" x14ac:dyDescent="0.2">
      <c r="D52" s="46"/>
      <c r="E52" s="86"/>
      <c r="F52" s="86"/>
      <c r="G52" s="86"/>
      <c r="H52" s="86"/>
      <c r="I52" s="86"/>
      <c r="J52" s="86"/>
      <c r="K52" s="86"/>
    </row>
    <row r="53" spans="4:11" x14ac:dyDescent="0.2">
      <c r="D53" s="46"/>
      <c r="E53" s="86"/>
      <c r="F53" s="86"/>
      <c r="G53" s="86"/>
      <c r="H53" s="86"/>
      <c r="I53" s="86"/>
      <c r="J53" s="86"/>
      <c r="K53" s="86"/>
    </row>
    <row r="54" spans="4:11" x14ac:dyDescent="0.2">
      <c r="D54" s="46"/>
      <c r="E54" s="86"/>
      <c r="F54" s="86"/>
      <c r="G54" s="86"/>
      <c r="H54" s="86"/>
      <c r="I54" s="86"/>
      <c r="J54" s="86"/>
      <c r="K54" s="86"/>
    </row>
  </sheetData>
  <mergeCells count="6">
    <mergeCell ref="A10:B10"/>
    <mergeCell ref="D1:G1"/>
    <mergeCell ref="H1:I1"/>
    <mergeCell ref="J1:K1"/>
    <mergeCell ref="A2:B2"/>
    <mergeCell ref="A4:B4"/>
  </mergeCells>
  <pageMargins left="0.25" right="0.25" top="0.75" bottom="0.75" header="0.3" footer="0.3"/>
  <pageSetup paperSize="8" fitToHeight="0"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F76"/>
  <sheetViews>
    <sheetView topLeftCell="A22" workbookViewId="0">
      <selection activeCell="A27" sqref="A27:A54"/>
    </sheetView>
  </sheetViews>
  <sheetFormatPr defaultRowHeight="12.75" x14ac:dyDescent="0.2"/>
  <cols>
    <col min="1" max="1" width="20.5703125" style="4" customWidth="1"/>
    <col min="2" max="2" width="54.140625" style="5" bestFit="1" customWidth="1"/>
    <col min="3" max="3" width="5" style="127" customWidth="1"/>
    <col min="4" max="4" width="9.28515625" style="120" bestFit="1" customWidth="1"/>
    <col min="5" max="5" width="9.85546875" style="123" bestFit="1" customWidth="1"/>
    <col min="6" max="6" width="15.85546875" style="3" bestFit="1" customWidth="1"/>
    <col min="7" max="16384" width="9.140625" style="3"/>
  </cols>
  <sheetData>
    <row r="1" spans="1:4" ht="13.5" thickBot="1" x14ac:dyDescent="0.25">
      <c r="A1" s="173" t="s">
        <v>66</v>
      </c>
      <c r="B1" s="173"/>
      <c r="C1" s="121"/>
      <c r="D1" s="122"/>
    </row>
    <row r="2" spans="1:4" ht="13.5" thickBot="1" x14ac:dyDescent="0.25">
      <c r="A2" s="185" t="s">
        <v>276</v>
      </c>
      <c r="B2" s="186"/>
      <c r="C2" s="124"/>
      <c r="D2" s="115" t="s">
        <v>62</v>
      </c>
    </row>
    <row r="3" spans="1:4" x14ac:dyDescent="0.2">
      <c r="A3" s="187" t="s">
        <v>63</v>
      </c>
      <c r="B3" s="188"/>
      <c r="C3" s="125"/>
      <c r="D3" s="116"/>
    </row>
    <row r="4" spans="1:4" x14ac:dyDescent="0.2">
      <c r="A4" s="70"/>
      <c r="B4" s="71" t="s">
        <v>67</v>
      </c>
      <c r="C4" s="126"/>
      <c r="D4" s="117">
        <v>4283</v>
      </c>
    </row>
    <row r="5" spans="1:4" x14ac:dyDescent="0.2">
      <c r="A5" s="70"/>
      <c r="B5" s="71" t="s">
        <v>68</v>
      </c>
      <c r="C5" s="126"/>
      <c r="D5" s="117">
        <v>1056</v>
      </c>
    </row>
    <row r="6" spans="1:4" x14ac:dyDescent="0.2">
      <c r="D6" s="118"/>
    </row>
    <row r="7" spans="1:4" x14ac:dyDescent="0.2">
      <c r="A7" s="180" t="s">
        <v>71</v>
      </c>
      <c r="B7" s="181"/>
      <c r="C7" s="125"/>
      <c r="D7" s="116"/>
    </row>
    <row r="8" spans="1:4" x14ac:dyDescent="0.2">
      <c r="A8" s="70"/>
      <c r="B8" s="71" t="s">
        <v>69</v>
      </c>
      <c r="C8" s="126"/>
      <c r="D8" s="117">
        <v>2974</v>
      </c>
    </row>
    <row r="9" spans="1:4" x14ac:dyDescent="0.2">
      <c r="A9" s="70"/>
      <c r="B9" s="71" t="s">
        <v>95</v>
      </c>
      <c r="C9" s="126"/>
      <c r="D9" s="117">
        <v>3500</v>
      </c>
    </row>
    <row r="10" spans="1:4" x14ac:dyDescent="0.2">
      <c r="A10" s="70"/>
      <c r="B10" s="71" t="s">
        <v>96</v>
      </c>
      <c r="C10" s="126"/>
      <c r="D10" s="117">
        <v>2000</v>
      </c>
    </row>
    <row r="11" spans="1:4" x14ac:dyDescent="0.2">
      <c r="A11" s="70"/>
      <c r="B11" s="71" t="s">
        <v>97</v>
      </c>
      <c r="C11" s="126"/>
      <c r="D11" s="117">
        <v>300</v>
      </c>
    </row>
    <row r="12" spans="1:4" x14ac:dyDescent="0.2">
      <c r="A12" s="70"/>
      <c r="B12" s="71" t="s">
        <v>98</v>
      </c>
      <c r="C12" s="126"/>
      <c r="D12" s="117">
        <v>25</v>
      </c>
    </row>
    <row r="13" spans="1:4" x14ac:dyDescent="0.2">
      <c r="A13" s="70"/>
      <c r="B13" s="71"/>
      <c r="C13" s="126"/>
      <c r="D13" s="117"/>
    </row>
    <row r="14" spans="1:4" x14ac:dyDescent="0.2">
      <c r="D14" s="118"/>
    </row>
    <row r="15" spans="1:4" x14ac:dyDescent="0.2">
      <c r="A15" s="180" t="s">
        <v>64</v>
      </c>
      <c r="B15" s="181"/>
      <c r="C15" s="125"/>
      <c r="D15" s="116"/>
    </row>
    <row r="16" spans="1:4" x14ac:dyDescent="0.2">
      <c r="A16" s="70"/>
      <c r="B16" s="80" t="s">
        <v>72</v>
      </c>
      <c r="C16" s="126"/>
      <c r="D16" s="117">
        <v>21</v>
      </c>
    </row>
    <row r="17" spans="1:6" x14ac:dyDescent="0.2">
      <c r="A17" s="70"/>
      <c r="B17" s="80" t="s">
        <v>73</v>
      </c>
      <c r="C17" s="126"/>
      <c r="D17" s="117">
        <v>2</v>
      </c>
    </row>
    <row r="18" spans="1:6" x14ac:dyDescent="0.2">
      <c r="A18" s="70"/>
      <c r="B18" s="71"/>
      <c r="C18" s="126"/>
      <c r="D18" s="117"/>
    </row>
    <row r="19" spans="1:6" x14ac:dyDescent="0.2">
      <c r="D19" s="118"/>
    </row>
    <row r="20" spans="1:6" x14ac:dyDescent="0.2">
      <c r="A20" s="180" t="s">
        <v>0</v>
      </c>
      <c r="B20" s="181"/>
      <c r="C20" s="125"/>
      <c r="D20" s="116"/>
    </row>
    <row r="21" spans="1:6" x14ac:dyDescent="0.2">
      <c r="A21" s="70"/>
      <c r="B21" s="71" t="s">
        <v>7</v>
      </c>
      <c r="C21" s="126"/>
      <c r="D21" s="117">
        <v>6192</v>
      </c>
    </row>
    <row r="22" spans="1:6" x14ac:dyDescent="0.2">
      <c r="A22" s="70"/>
      <c r="B22" s="71" t="s">
        <v>74</v>
      </c>
      <c r="C22" s="126"/>
      <c r="D22" s="117"/>
    </row>
    <row r="23" spans="1:6" x14ac:dyDescent="0.2">
      <c r="A23" s="70"/>
      <c r="B23" s="71" t="s">
        <v>75</v>
      </c>
      <c r="C23" s="126"/>
      <c r="D23" s="117">
        <v>715</v>
      </c>
    </row>
    <row r="24" spans="1:6" x14ac:dyDescent="0.2">
      <c r="A24" s="70"/>
      <c r="B24" s="71"/>
      <c r="C24" s="126"/>
      <c r="D24" s="117"/>
    </row>
    <row r="25" spans="1:6" x14ac:dyDescent="0.2">
      <c r="D25" s="118"/>
    </row>
    <row r="26" spans="1:6" x14ac:dyDescent="0.2">
      <c r="A26" s="114" t="s">
        <v>1</v>
      </c>
      <c r="B26" s="114" t="s">
        <v>140</v>
      </c>
      <c r="C26" s="130" t="s">
        <v>141</v>
      </c>
      <c r="D26" s="130" t="s">
        <v>142</v>
      </c>
      <c r="E26" s="128" t="s">
        <v>143</v>
      </c>
      <c r="F26" s="132" t="s">
        <v>144</v>
      </c>
    </row>
    <row r="27" spans="1:6" ht="12.75" customHeight="1" x14ac:dyDescent="0.2">
      <c r="A27" s="184" t="s">
        <v>337</v>
      </c>
      <c r="B27" s="71" t="s">
        <v>155</v>
      </c>
      <c r="C27" s="126" t="s">
        <v>156</v>
      </c>
      <c r="D27" s="117" t="s">
        <v>6</v>
      </c>
      <c r="E27" s="129">
        <v>500</v>
      </c>
      <c r="F27" s="133" t="s">
        <v>148</v>
      </c>
    </row>
    <row r="28" spans="1:6" x14ac:dyDescent="0.2">
      <c r="A28" s="184"/>
      <c r="B28" s="71" t="s">
        <v>157</v>
      </c>
      <c r="C28" s="126" t="s">
        <v>156</v>
      </c>
      <c r="D28" s="117" t="s">
        <v>152</v>
      </c>
      <c r="E28" s="129">
        <v>25</v>
      </c>
      <c r="F28" s="133" t="s">
        <v>148</v>
      </c>
    </row>
    <row r="29" spans="1:6" x14ac:dyDescent="0.2">
      <c r="A29" s="184"/>
      <c r="B29" s="71" t="s">
        <v>158</v>
      </c>
      <c r="C29" s="126" t="s">
        <v>156</v>
      </c>
      <c r="D29" s="117" t="s">
        <v>154</v>
      </c>
      <c r="E29" s="129">
        <v>250</v>
      </c>
      <c r="F29" s="133" t="s">
        <v>148</v>
      </c>
    </row>
    <row r="30" spans="1:6" x14ac:dyDescent="0.2">
      <c r="A30" s="184"/>
      <c r="B30" s="71" t="s">
        <v>161</v>
      </c>
      <c r="C30" s="126" t="s">
        <v>156</v>
      </c>
      <c r="D30" s="117" t="s">
        <v>154</v>
      </c>
      <c r="E30" s="129">
        <v>250</v>
      </c>
      <c r="F30" s="133" t="s">
        <v>148</v>
      </c>
    </row>
    <row r="31" spans="1:6" x14ac:dyDescent="0.2">
      <c r="A31" s="184"/>
      <c r="B31" s="71" t="s">
        <v>167</v>
      </c>
      <c r="C31" s="126" t="s">
        <v>156</v>
      </c>
      <c r="D31" s="117" t="s">
        <v>154</v>
      </c>
      <c r="E31" s="129">
        <v>350</v>
      </c>
      <c r="F31" s="133" t="s">
        <v>148</v>
      </c>
    </row>
    <row r="32" spans="1:6" x14ac:dyDescent="0.2">
      <c r="A32" s="184"/>
      <c r="B32" s="71" t="s">
        <v>171</v>
      </c>
      <c r="C32" s="126" t="s">
        <v>156</v>
      </c>
      <c r="D32" s="117" t="s">
        <v>154</v>
      </c>
      <c r="E32" s="129">
        <v>200</v>
      </c>
      <c r="F32" s="133" t="s">
        <v>148</v>
      </c>
    </row>
    <row r="33" spans="1:6" x14ac:dyDescent="0.2">
      <c r="A33" s="184"/>
      <c r="B33" s="71" t="s">
        <v>172</v>
      </c>
      <c r="C33" s="126" t="s">
        <v>156</v>
      </c>
      <c r="D33" s="117" t="s">
        <v>154</v>
      </c>
      <c r="E33" s="129">
        <v>600</v>
      </c>
      <c r="F33" s="133" t="s">
        <v>148</v>
      </c>
    </row>
    <row r="34" spans="1:6" x14ac:dyDescent="0.2">
      <c r="A34" s="184"/>
      <c r="B34" s="71" t="s">
        <v>173</v>
      </c>
      <c r="C34" s="126" t="s">
        <v>156</v>
      </c>
      <c r="D34" s="117" t="s">
        <v>154</v>
      </c>
      <c r="E34" s="129">
        <v>500</v>
      </c>
      <c r="F34" s="133" t="s">
        <v>148</v>
      </c>
    </row>
    <row r="35" spans="1:6" x14ac:dyDescent="0.2">
      <c r="A35" s="184"/>
      <c r="B35" s="71" t="s">
        <v>177</v>
      </c>
      <c r="C35" s="126" t="s">
        <v>156</v>
      </c>
      <c r="D35" s="117" t="s">
        <v>178</v>
      </c>
      <c r="E35" s="131" t="s">
        <v>185</v>
      </c>
      <c r="F35" s="133" t="s">
        <v>183</v>
      </c>
    </row>
    <row r="36" spans="1:6" x14ac:dyDescent="0.2">
      <c r="A36" s="184"/>
      <c r="B36" s="71" t="s">
        <v>179</v>
      </c>
      <c r="C36" s="126" t="s">
        <v>156</v>
      </c>
      <c r="D36" s="117" t="s">
        <v>178</v>
      </c>
      <c r="E36" s="131" t="s">
        <v>185</v>
      </c>
      <c r="F36" s="133" t="s">
        <v>183</v>
      </c>
    </row>
    <row r="37" spans="1:6" x14ac:dyDescent="0.2">
      <c r="A37" s="183"/>
      <c r="B37" s="71" t="s">
        <v>182</v>
      </c>
      <c r="C37" s="126" t="s">
        <v>156</v>
      </c>
      <c r="D37" s="126" t="s">
        <v>147</v>
      </c>
      <c r="E37" s="129"/>
      <c r="F37" s="133" t="s">
        <v>181</v>
      </c>
    </row>
    <row r="38" spans="1:6" ht="12.75" customHeight="1" x14ac:dyDescent="0.2">
      <c r="A38" s="182" t="s">
        <v>338</v>
      </c>
      <c r="B38" s="71" t="s">
        <v>149</v>
      </c>
      <c r="C38" s="126" t="s">
        <v>150</v>
      </c>
      <c r="D38" s="117" t="s">
        <v>147</v>
      </c>
      <c r="E38" s="129">
        <v>250</v>
      </c>
      <c r="F38" s="133" t="s">
        <v>148</v>
      </c>
    </row>
    <row r="39" spans="1:6" x14ac:dyDescent="0.2">
      <c r="A39" s="184"/>
      <c r="B39" s="71" t="s">
        <v>153</v>
      </c>
      <c r="C39" s="126" t="s">
        <v>150</v>
      </c>
      <c r="D39" s="117" t="s">
        <v>154</v>
      </c>
      <c r="E39" s="129">
        <v>400</v>
      </c>
      <c r="F39" s="133" t="s">
        <v>148</v>
      </c>
    </row>
    <row r="40" spans="1:6" x14ac:dyDescent="0.2">
      <c r="A40" s="184"/>
      <c r="B40" s="71" t="s">
        <v>159</v>
      </c>
      <c r="C40" s="126" t="s">
        <v>150</v>
      </c>
      <c r="D40" s="117" t="s">
        <v>154</v>
      </c>
      <c r="E40" s="129">
        <v>250</v>
      </c>
      <c r="F40" s="133" t="s">
        <v>148</v>
      </c>
    </row>
    <row r="41" spans="1:6" x14ac:dyDescent="0.2">
      <c r="A41" s="184"/>
      <c r="B41" s="71" t="s">
        <v>163</v>
      </c>
      <c r="C41" s="126" t="s">
        <v>150</v>
      </c>
      <c r="D41" s="117" t="s">
        <v>154</v>
      </c>
      <c r="E41" s="129">
        <v>250</v>
      </c>
      <c r="F41" s="133" t="s">
        <v>148</v>
      </c>
    </row>
    <row r="42" spans="1:6" x14ac:dyDescent="0.2">
      <c r="A42" s="184"/>
      <c r="B42" s="71" t="s">
        <v>164</v>
      </c>
      <c r="C42" s="126" t="s">
        <v>150</v>
      </c>
      <c r="D42" s="117" t="s">
        <v>152</v>
      </c>
      <c r="E42" s="129">
        <v>25</v>
      </c>
      <c r="F42" s="133" t="s">
        <v>148</v>
      </c>
    </row>
    <row r="43" spans="1:6" x14ac:dyDescent="0.2">
      <c r="A43" s="184"/>
      <c r="B43" s="71" t="s">
        <v>166</v>
      </c>
      <c r="C43" s="126" t="s">
        <v>150</v>
      </c>
      <c r="D43" s="117" t="s">
        <v>154</v>
      </c>
      <c r="E43" s="129">
        <v>250</v>
      </c>
      <c r="F43" s="133" t="s">
        <v>148</v>
      </c>
    </row>
    <row r="44" spans="1:6" x14ac:dyDescent="0.2">
      <c r="A44" s="183"/>
      <c r="B44" s="71" t="s">
        <v>169</v>
      </c>
      <c r="C44" s="126" t="s">
        <v>150</v>
      </c>
      <c r="D44" s="117" t="s">
        <v>154</v>
      </c>
      <c r="E44" s="129">
        <v>250</v>
      </c>
      <c r="F44" s="133" t="s">
        <v>148</v>
      </c>
    </row>
    <row r="45" spans="1:6" ht="12.75" customHeight="1" x14ac:dyDescent="0.2">
      <c r="A45" s="182" t="s">
        <v>65</v>
      </c>
      <c r="B45" s="71" t="s">
        <v>145</v>
      </c>
      <c r="C45" s="126" t="s">
        <v>146</v>
      </c>
      <c r="D45" s="117" t="s">
        <v>147</v>
      </c>
      <c r="E45" s="129">
        <v>75</v>
      </c>
      <c r="F45" s="133" t="s">
        <v>148</v>
      </c>
    </row>
    <row r="46" spans="1:6" x14ac:dyDescent="0.2">
      <c r="A46" s="184"/>
      <c r="B46" s="71" t="s">
        <v>151</v>
      </c>
      <c r="C46" s="126" t="s">
        <v>146</v>
      </c>
      <c r="D46" s="117" t="s">
        <v>152</v>
      </c>
      <c r="E46" s="129">
        <v>50</v>
      </c>
      <c r="F46" s="133" t="s">
        <v>148</v>
      </c>
    </row>
    <row r="47" spans="1:6" x14ac:dyDescent="0.2">
      <c r="A47" s="184"/>
      <c r="B47" s="71" t="s">
        <v>160</v>
      </c>
      <c r="C47" s="126" t="s">
        <v>146</v>
      </c>
      <c r="D47" s="117" t="s">
        <v>152</v>
      </c>
      <c r="E47" s="129">
        <v>25</v>
      </c>
      <c r="F47" s="133" t="s">
        <v>148</v>
      </c>
    </row>
    <row r="48" spans="1:6" x14ac:dyDescent="0.2">
      <c r="A48" s="184"/>
      <c r="B48" s="71" t="s">
        <v>162</v>
      </c>
      <c r="C48" s="126" t="s">
        <v>146</v>
      </c>
      <c r="D48" s="117" t="s">
        <v>152</v>
      </c>
      <c r="E48" s="129">
        <v>25</v>
      </c>
      <c r="F48" s="133" t="s">
        <v>148</v>
      </c>
    </row>
    <row r="49" spans="1:6" x14ac:dyDescent="0.2">
      <c r="A49" s="184"/>
      <c r="B49" s="71" t="s">
        <v>165</v>
      </c>
      <c r="C49" s="126" t="s">
        <v>146</v>
      </c>
      <c r="D49" s="117" t="s">
        <v>152</v>
      </c>
      <c r="E49" s="129">
        <v>25</v>
      </c>
      <c r="F49" s="133" t="s">
        <v>148</v>
      </c>
    </row>
    <row r="50" spans="1:6" x14ac:dyDescent="0.2">
      <c r="A50" s="184"/>
      <c r="B50" s="71" t="s">
        <v>168</v>
      </c>
      <c r="C50" s="126" t="s">
        <v>146</v>
      </c>
      <c r="D50" s="117" t="s">
        <v>152</v>
      </c>
      <c r="E50" s="129">
        <v>25</v>
      </c>
      <c r="F50" s="133" t="s">
        <v>148</v>
      </c>
    </row>
    <row r="51" spans="1:6" x14ac:dyDescent="0.2">
      <c r="A51" s="184"/>
      <c r="B51" s="71" t="s">
        <v>170</v>
      </c>
      <c r="C51" s="126" t="s">
        <v>146</v>
      </c>
      <c r="D51" s="117" t="s">
        <v>152</v>
      </c>
      <c r="E51" s="129">
        <v>25</v>
      </c>
      <c r="F51" s="133" t="s">
        <v>148</v>
      </c>
    </row>
    <row r="52" spans="1:6" x14ac:dyDescent="0.2">
      <c r="A52" s="184"/>
      <c r="B52" s="71" t="s">
        <v>174</v>
      </c>
      <c r="C52" s="126" t="s">
        <v>146</v>
      </c>
      <c r="D52" s="117" t="s">
        <v>175</v>
      </c>
      <c r="E52" s="131" t="s">
        <v>185</v>
      </c>
      <c r="F52" s="133" t="s">
        <v>183</v>
      </c>
    </row>
    <row r="53" spans="1:6" x14ac:dyDescent="0.2">
      <c r="A53" s="184"/>
      <c r="B53" s="71" t="s">
        <v>176</v>
      </c>
      <c r="C53" s="126" t="s">
        <v>146</v>
      </c>
      <c r="D53" s="117" t="s">
        <v>175</v>
      </c>
      <c r="E53" s="131" t="s">
        <v>185</v>
      </c>
      <c r="F53" s="133" t="s">
        <v>183</v>
      </c>
    </row>
    <row r="54" spans="1:6" x14ac:dyDescent="0.2">
      <c r="A54" s="184"/>
      <c r="B54" s="71" t="s">
        <v>180</v>
      </c>
      <c r="C54" s="126" t="s">
        <v>146</v>
      </c>
      <c r="D54" s="117" t="s">
        <v>152</v>
      </c>
      <c r="E54" s="129"/>
      <c r="F54" s="133" t="s">
        <v>181</v>
      </c>
    </row>
    <row r="55" spans="1:6" x14ac:dyDescent="0.2">
      <c r="D55" s="118"/>
    </row>
    <row r="56" spans="1:6" ht="15" x14ac:dyDescent="0.2">
      <c r="A56" s="180" t="s">
        <v>184</v>
      </c>
      <c r="B56" s="181"/>
      <c r="C56" s="126"/>
      <c r="D56" s="117"/>
      <c r="E56" s="119"/>
      <c r="F56" s="113"/>
    </row>
    <row r="57" spans="1:6" ht="15" customHeight="1" x14ac:dyDescent="0.2">
      <c r="A57" s="182" t="s">
        <v>80</v>
      </c>
      <c r="B57" s="71" t="s">
        <v>219</v>
      </c>
      <c r="C57" s="126"/>
      <c r="D57" s="117" t="s">
        <v>4</v>
      </c>
    </row>
    <row r="58" spans="1:6" x14ac:dyDescent="0.2">
      <c r="A58" s="183"/>
      <c r="B58" s="71" t="s">
        <v>220</v>
      </c>
      <c r="C58" s="126"/>
      <c r="D58" s="117" t="s">
        <v>5</v>
      </c>
    </row>
    <row r="59" spans="1:6" x14ac:dyDescent="0.2">
      <c r="D59" s="118"/>
    </row>
    <row r="60" spans="1:6" x14ac:dyDescent="0.2">
      <c r="A60" s="180" t="s">
        <v>87</v>
      </c>
      <c r="B60" s="181"/>
      <c r="C60" s="125"/>
      <c r="D60" s="116"/>
    </row>
    <row r="61" spans="1:6" x14ac:dyDescent="0.2">
      <c r="A61" s="70"/>
      <c r="B61" s="71" t="s">
        <v>84</v>
      </c>
      <c r="C61" s="126"/>
      <c r="D61" s="117" t="s">
        <v>221</v>
      </c>
    </row>
    <row r="62" spans="1:6" x14ac:dyDescent="0.2">
      <c r="A62" s="70"/>
      <c r="B62" s="71"/>
      <c r="C62" s="126"/>
      <c r="D62" s="117"/>
    </row>
    <row r="63" spans="1:6" x14ac:dyDescent="0.2">
      <c r="D63" s="118"/>
    </row>
    <row r="64" spans="1:6" x14ac:dyDescent="0.2">
      <c r="A64" s="180" t="s">
        <v>88</v>
      </c>
      <c r="B64" s="181"/>
      <c r="C64" s="125"/>
      <c r="D64" s="116"/>
    </row>
    <row r="65" spans="1:4" x14ac:dyDescent="0.2">
      <c r="A65" s="70"/>
      <c r="B65" s="71" t="s">
        <v>89</v>
      </c>
      <c r="C65" s="126"/>
      <c r="D65" s="117">
        <v>200</v>
      </c>
    </row>
    <row r="66" spans="1:4" x14ac:dyDescent="0.2">
      <c r="A66" s="70"/>
      <c r="B66" s="71"/>
      <c r="C66" s="126"/>
      <c r="D66" s="117"/>
    </row>
    <row r="68" spans="1:4" x14ac:dyDescent="0.2">
      <c r="A68" s="180" t="s">
        <v>81</v>
      </c>
      <c r="B68" s="181"/>
      <c r="C68" s="125"/>
      <c r="D68" s="116"/>
    </row>
    <row r="69" spans="1:4" x14ac:dyDescent="0.2">
      <c r="A69" s="70"/>
      <c r="B69" s="71" t="s">
        <v>83</v>
      </c>
      <c r="C69" s="126"/>
      <c r="D69" s="117">
        <v>3639</v>
      </c>
    </row>
    <row r="70" spans="1:4" x14ac:dyDescent="0.2">
      <c r="A70" s="70"/>
      <c r="B70" s="71" t="s">
        <v>90</v>
      </c>
      <c r="C70" s="126"/>
      <c r="D70" s="117">
        <v>55</v>
      </c>
    </row>
    <row r="71" spans="1:4" x14ac:dyDescent="0.2">
      <c r="A71" s="70"/>
      <c r="B71" s="71" t="s">
        <v>85</v>
      </c>
      <c r="C71" s="126"/>
      <c r="D71" s="117">
        <v>100</v>
      </c>
    </row>
    <row r="72" spans="1:4" x14ac:dyDescent="0.2">
      <c r="A72" s="70"/>
      <c r="B72" s="71"/>
      <c r="C72" s="126"/>
      <c r="D72" s="117"/>
    </row>
    <row r="74" spans="1:4" x14ac:dyDescent="0.2">
      <c r="A74" s="180" t="s">
        <v>86</v>
      </c>
      <c r="B74" s="181"/>
      <c r="C74" s="125"/>
      <c r="D74" s="116"/>
    </row>
    <row r="75" spans="1:4" x14ac:dyDescent="0.2">
      <c r="A75" s="70"/>
      <c r="B75" s="71" t="s">
        <v>82</v>
      </c>
      <c r="C75" s="126"/>
      <c r="D75" s="117">
        <v>5339</v>
      </c>
    </row>
    <row r="76" spans="1:4" x14ac:dyDescent="0.2">
      <c r="A76" s="70"/>
      <c r="B76" s="71"/>
      <c r="C76" s="126"/>
      <c r="D76" s="117"/>
    </row>
  </sheetData>
  <mergeCells count="15">
    <mergeCell ref="A45:A54"/>
    <mergeCell ref="A1:B1"/>
    <mergeCell ref="A2:B2"/>
    <mergeCell ref="A3:B3"/>
    <mergeCell ref="A7:B7"/>
    <mergeCell ref="A15:B15"/>
    <mergeCell ref="A20:B20"/>
    <mergeCell ref="A27:A37"/>
    <mergeCell ref="A38:A44"/>
    <mergeCell ref="A56:B56"/>
    <mergeCell ref="A60:B60"/>
    <mergeCell ref="A68:B68"/>
    <mergeCell ref="A57:A58"/>
    <mergeCell ref="A74:B74"/>
    <mergeCell ref="A64:B64"/>
  </mergeCells>
  <pageMargins left="0.25" right="0.25" top="0.75" bottom="0.75" header="0.3" footer="0.3"/>
  <pageSetup paperSize="8" fitToHeight="0"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S179"/>
  <sheetViews>
    <sheetView topLeftCell="A22" workbookViewId="0">
      <selection activeCell="A22" sqref="A22:A57"/>
    </sheetView>
  </sheetViews>
  <sheetFormatPr defaultRowHeight="12.75" x14ac:dyDescent="0.2"/>
  <cols>
    <col min="1" max="1" width="22.85546875" style="4" customWidth="1"/>
    <col min="2" max="2" width="41.5703125" style="5" customWidth="1"/>
    <col min="3" max="3" width="2.42578125" style="36" customWidth="1"/>
    <col min="4" max="4" width="9.5703125" style="42" customWidth="1"/>
    <col min="5" max="6" width="9.5703125" style="77" customWidth="1"/>
    <col min="7" max="7" width="9.5703125" style="78" customWidth="1"/>
    <col min="8" max="8" width="9.5703125" style="42" customWidth="1"/>
    <col min="9" max="10" width="9.5703125" style="77" customWidth="1"/>
    <col min="11" max="11" width="9.5703125" style="78" customWidth="1"/>
    <col min="12" max="12" width="9.5703125" style="42" customWidth="1"/>
    <col min="13" max="14" width="9.5703125" style="77" customWidth="1"/>
    <col min="15" max="15" width="9.5703125" style="78" customWidth="1"/>
    <col min="16" max="16" width="9.5703125" style="42" customWidth="1"/>
    <col min="17" max="18" width="9.5703125" style="77" customWidth="1"/>
    <col min="19" max="19" width="9.5703125" style="79" customWidth="1"/>
    <col min="20" max="20" width="11.5703125" style="3" customWidth="1"/>
    <col min="21" max="16384" width="9.140625" style="3"/>
  </cols>
  <sheetData>
    <row r="1" spans="1:19" ht="13.5" thickBot="1" x14ac:dyDescent="0.25">
      <c r="A1" s="8"/>
      <c r="B1" s="47"/>
      <c r="C1" s="48"/>
      <c r="D1" s="196" t="s">
        <v>9</v>
      </c>
      <c r="E1" s="197"/>
      <c r="F1" s="197"/>
      <c r="G1" s="197"/>
      <c r="H1" s="197"/>
      <c r="I1" s="197"/>
      <c r="J1" s="197"/>
      <c r="K1" s="197"/>
      <c r="L1" s="197"/>
      <c r="M1" s="197"/>
      <c r="N1" s="197"/>
      <c r="O1" s="197"/>
      <c r="P1" s="197"/>
      <c r="Q1" s="197"/>
      <c r="R1" s="197"/>
      <c r="S1" s="198"/>
    </row>
    <row r="2" spans="1:19" ht="13.5" thickBot="1" x14ac:dyDescent="0.25">
      <c r="A2" s="173" t="s">
        <v>66</v>
      </c>
      <c r="B2" s="173"/>
      <c r="C2" s="48"/>
      <c r="D2" s="193" t="s">
        <v>76</v>
      </c>
      <c r="E2" s="194"/>
      <c r="F2" s="194"/>
      <c r="G2" s="195"/>
      <c r="H2" s="193" t="s">
        <v>77</v>
      </c>
      <c r="I2" s="194"/>
      <c r="J2" s="194"/>
      <c r="K2" s="195"/>
      <c r="L2" s="193" t="s">
        <v>78</v>
      </c>
      <c r="M2" s="194"/>
      <c r="N2" s="194"/>
      <c r="O2" s="195"/>
      <c r="P2" s="193" t="s">
        <v>79</v>
      </c>
      <c r="Q2" s="194"/>
      <c r="R2" s="194"/>
      <c r="S2" s="195"/>
    </row>
    <row r="3" spans="1:19" s="54" customFormat="1" ht="6" customHeight="1" thickBot="1" x14ac:dyDescent="0.25">
      <c r="A3" s="49"/>
      <c r="B3" s="50"/>
      <c r="C3" s="11"/>
      <c r="D3" s="12"/>
      <c r="E3" s="51"/>
      <c r="F3" s="51"/>
      <c r="G3" s="52"/>
      <c r="H3" s="12"/>
      <c r="I3" s="51"/>
      <c r="J3" s="51"/>
      <c r="K3" s="52"/>
      <c r="L3" s="12"/>
      <c r="M3" s="51"/>
      <c r="N3" s="51"/>
      <c r="O3" s="52"/>
      <c r="P3" s="12"/>
      <c r="Q3" s="51"/>
      <c r="R3" s="51"/>
      <c r="S3" s="53"/>
    </row>
    <row r="4" spans="1:19" ht="13.5" thickBot="1" x14ac:dyDescent="0.25">
      <c r="A4" s="20"/>
      <c r="B4" s="55"/>
      <c r="C4" s="19"/>
      <c r="D4" s="56" t="s">
        <v>57</v>
      </c>
      <c r="E4" s="57" t="s">
        <v>58</v>
      </c>
      <c r="F4" s="57" t="s">
        <v>59</v>
      </c>
      <c r="G4" s="58" t="s">
        <v>60</v>
      </c>
      <c r="H4" s="56" t="s">
        <v>57</v>
      </c>
      <c r="I4" s="57" t="s">
        <v>58</v>
      </c>
      <c r="J4" s="57" t="s">
        <v>59</v>
      </c>
      <c r="K4" s="58" t="s">
        <v>60</v>
      </c>
      <c r="L4" s="56" t="s">
        <v>57</v>
      </c>
      <c r="M4" s="57" t="s">
        <v>58</v>
      </c>
      <c r="N4" s="57" t="s">
        <v>59</v>
      </c>
      <c r="O4" s="58" t="s">
        <v>60</v>
      </c>
      <c r="P4" s="56" t="s">
        <v>57</v>
      </c>
      <c r="Q4" s="57" t="s">
        <v>58</v>
      </c>
      <c r="R4" s="57" t="s">
        <v>59</v>
      </c>
      <c r="S4" s="59" t="s">
        <v>60</v>
      </c>
    </row>
    <row r="5" spans="1:19" s="54" customFormat="1" ht="6" customHeight="1" thickBot="1" x14ac:dyDescent="0.25">
      <c r="A5" s="10"/>
      <c r="C5" s="60"/>
      <c r="D5" s="12"/>
      <c r="E5" s="51"/>
      <c r="F5" s="51"/>
      <c r="G5" s="52"/>
      <c r="H5" s="12"/>
      <c r="I5" s="51"/>
      <c r="J5" s="51"/>
      <c r="K5" s="52"/>
      <c r="L5" s="12"/>
      <c r="M5" s="51"/>
      <c r="N5" s="51"/>
      <c r="O5" s="52"/>
      <c r="P5" s="12"/>
      <c r="Q5" s="51"/>
      <c r="R5" s="51"/>
      <c r="S5" s="53"/>
    </row>
    <row r="6" spans="1:19" s="54" customFormat="1" ht="13.5" thickBot="1" x14ac:dyDescent="0.25">
      <c r="A6" s="189"/>
      <c r="B6" s="190"/>
      <c r="C6" s="21"/>
      <c r="D6" s="61" t="s">
        <v>62</v>
      </c>
      <c r="E6" s="62" t="s">
        <v>62</v>
      </c>
      <c r="F6" s="62" t="s">
        <v>62</v>
      </c>
      <c r="G6" s="63" t="s">
        <v>62</v>
      </c>
      <c r="H6" s="61" t="s">
        <v>62</v>
      </c>
      <c r="I6" s="62" t="s">
        <v>62</v>
      </c>
      <c r="J6" s="62" t="s">
        <v>62</v>
      </c>
      <c r="K6" s="63" t="s">
        <v>62</v>
      </c>
      <c r="L6" s="61" t="s">
        <v>62</v>
      </c>
      <c r="M6" s="62" t="s">
        <v>62</v>
      </c>
      <c r="N6" s="62" t="s">
        <v>62</v>
      </c>
      <c r="O6" s="63" t="s">
        <v>62</v>
      </c>
      <c r="P6" s="61" t="s">
        <v>62</v>
      </c>
      <c r="Q6" s="62" t="s">
        <v>62</v>
      </c>
      <c r="R6" s="62" t="s">
        <v>62</v>
      </c>
      <c r="S6" s="64" t="s">
        <v>62</v>
      </c>
    </row>
    <row r="7" spans="1:19" x14ac:dyDescent="0.2">
      <c r="A7" s="187" t="s">
        <v>63</v>
      </c>
      <c r="B7" s="188"/>
      <c r="C7" s="65"/>
      <c r="D7" s="66"/>
      <c r="E7" s="67"/>
      <c r="F7" s="67"/>
      <c r="G7" s="68"/>
      <c r="H7" s="66"/>
      <c r="I7" s="67"/>
      <c r="J7" s="67"/>
      <c r="K7" s="68"/>
      <c r="L7" s="66"/>
      <c r="M7" s="67"/>
      <c r="N7" s="67"/>
      <c r="O7" s="68"/>
      <c r="P7" s="66"/>
      <c r="Q7" s="67"/>
      <c r="R7" s="67"/>
      <c r="S7" s="69"/>
    </row>
    <row r="8" spans="1:19" x14ac:dyDescent="0.2">
      <c r="A8" s="70"/>
      <c r="B8" s="71" t="s">
        <v>67</v>
      </c>
      <c r="C8" s="72"/>
      <c r="D8" s="73">
        <v>4283</v>
      </c>
      <c r="E8" s="74">
        <v>4240.5940594059402</v>
      </c>
      <c r="F8" s="74">
        <v>4198.607979609842</v>
      </c>
      <c r="G8" s="75">
        <v>4157.037603574101</v>
      </c>
      <c r="H8" s="73">
        <v>4115.8788154199019</v>
      </c>
      <c r="I8" s="74">
        <v>4075.1275400197046</v>
      </c>
      <c r="J8" s="74">
        <v>4034.779742593767</v>
      </c>
      <c r="K8" s="75">
        <v>3994.8314283106602</v>
      </c>
      <c r="L8" s="73">
        <v>3955.2786418917426</v>
      </c>
      <c r="M8" s="74">
        <v>3916.1174672195471</v>
      </c>
      <c r="N8" s="74">
        <v>3877.3440269500466</v>
      </c>
      <c r="O8" s="75">
        <v>3838.9544821287591</v>
      </c>
      <c r="P8" s="73">
        <v>3800.9450318106524</v>
      </c>
      <c r="Q8" s="74">
        <v>3763.3119126838142</v>
      </c>
      <c r="R8" s="74">
        <v>3726.0513986968458</v>
      </c>
      <c r="S8" s="76">
        <v>3689.1598006899462</v>
      </c>
    </row>
    <row r="9" spans="1:19" x14ac:dyDescent="0.2">
      <c r="A9" s="70"/>
      <c r="B9" s="71" t="s">
        <v>68</v>
      </c>
      <c r="C9" s="72"/>
      <c r="D9" s="73">
        <v>1056</v>
      </c>
      <c r="E9" s="74">
        <v>1050</v>
      </c>
      <c r="F9" s="74">
        <v>1040</v>
      </c>
      <c r="G9" s="75">
        <v>1030</v>
      </c>
      <c r="H9" s="73">
        <v>1020</v>
      </c>
      <c r="I9" s="74">
        <v>1010</v>
      </c>
      <c r="J9" s="74">
        <v>1010</v>
      </c>
      <c r="K9" s="75">
        <v>1000</v>
      </c>
      <c r="L9" s="73">
        <v>990</v>
      </c>
      <c r="M9" s="74">
        <v>980</v>
      </c>
      <c r="N9" s="74">
        <v>970</v>
      </c>
      <c r="O9" s="75">
        <v>960</v>
      </c>
      <c r="P9" s="73">
        <v>950</v>
      </c>
      <c r="Q9" s="74">
        <v>950</v>
      </c>
      <c r="R9" s="74">
        <v>950</v>
      </c>
      <c r="S9" s="76">
        <v>950</v>
      </c>
    </row>
    <row r="10" spans="1:19" x14ac:dyDescent="0.2">
      <c r="D10" s="37"/>
      <c r="H10" s="37"/>
      <c r="L10" s="37"/>
      <c r="P10" s="37"/>
    </row>
    <row r="11" spans="1:19" x14ac:dyDescent="0.2">
      <c r="A11" s="180" t="s">
        <v>71</v>
      </c>
      <c r="B11" s="181"/>
      <c r="C11" s="65"/>
      <c r="D11" s="73"/>
      <c r="E11" s="74"/>
      <c r="F11" s="74"/>
      <c r="G11" s="75"/>
      <c r="H11" s="73"/>
      <c r="I11" s="74"/>
      <c r="J11" s="74"/>
      <c r="K11" s="75"/>
      <c r="L11" s="73"/>
      <c r="M11" s="74"/>
      <c r="N11" s="74"/>
      <c r="O11" s="75"/>
      <c r="P11" s="73"/>
      <c r="Q11" s="74"/>
      <c r="R11" s="74"/>
      <c r="S11" s="76"/>
    </row>
    <row r="12" spans="1:19" x14ac:dyDescent="0.2">
      <c r="A12" s="70"/>
      <c r="B12" s="71" t="s">
        <v>69</v>
      </c>
      <c r="C12" s="72"/>
      <c r="D12" s="73">
        <v>2974</v>
      </c>
      <c r="E12" s="74">
        <v>2900</v>
      </c>
      <c r="F12" s="74">
        <v>2800</v>
      </c>
      <c r="G12" s="75">
        <v>2700</v>
      </c>
      <c r="H12" s="73">
        <v>2600</v>
      </c>
      <c r="I12" s="74">
        <v>2500</v>
      </c>
      <c r="J12" s="74">
        <v>2500</v>
      </c>
      <c r="K12" s="75">
        <v>2500</v>
      </c>
      <c r="L12" s="73">
        <v>2500</v>
      </c>
      <c r="M12" s="74">
        <v>2400</v>
      </c>
      <c r="N12" s="74">
        <v>2300</v>
      </c>
      <c r="O12" s="75">
        <v>2200</v>
      </c>
      <c r="P12" s="73">
        <v>2100</v>
      </c>
      <c r="Q12" s="74">
        <v>2000</v>
      </c>
      <c r="R12" s="74">
        <v>2000</v>
      </c>
      <c r="S12" s="76">
        <v>2000</v>
      </c>
    </row>
    <row r="13" spans="1:19" x14ac:dyDescent="0.2">
      <c r="A13" s="70"/>
      <c r="B13" s="71" t="s">
        <v>70</v>
      </c>
      <c r="C13" s="72"/>
      <c r="D13" s="73">
        <v>5825</v>
      </c>
      <c r="E13" s="74">
        <v>5900</v>
      </c>
      <c r="F13" s="74">
        <v>6000</v>
      </c>
      <c r="G13" s="75">
        <v>6000</v>
      </c>
      <c r="H13" s="73">
        <v>6000</v>
      </c>
      <c r="I13" s="74">
        <v>6000</v>
      </c>
      <c r="J13" s="74">
        <v>6000</v>
      </c>
      <c r="K13" s="75">
        <v>6000</v>
      </c>
      <c r="L13" s="73">
        <v>5900</v>
      </c>
      <c r="M13" s="74">
        <v>5800</v>
      </c>
      <c r="N13" s="74">
        <v>5700</v>
      </c>
      <c r="O13" s="75">
        <v>5600</v>
      </c>
      <c r="P13" s="73">
        <v>5500</v>
      </c>
      <c r="Q13" s="74">
        <v>5400</v>
      </c>
      <c r="R13" s="74">
        <v>5350</v>
      </c>
      <c r="S13" s="76">
        <v>5300</v>
      </c>
    </row>
    <row r="14" spans="1:19" x14ac:dyDescent="0.2">
      <c r="A14" s="70"/>
      <c r="B14" s="71"/>
      <c r="C14" s="72"/>
      <c r="D14" s="73"/>
      <c r="E14" s="74"/>
      <c r="F14" s="74"/>
      <c r="G14" s="75"/>
      <c r="H14" s="73"/>
      <c r="I14" s="74"/>
      <c r="J14" s="74"/>
      <c r="K14" s="75"/>
      <c r="L14" s="73"/>
      <c r="M14" s="74"/>
      <c r="N14" s="74"/>
      <c r="O14" s="75"/>
      <c r="P14" s="73"/>
      <c r="Q14" s="74"/>
      <c r="R14" s="74"/>
      <c r="S14" s="76"/>
    </row>
    <row r="15" spans="1:19" x14ac:dyDescent="0.2">
      <c r="D15" s="37"/>
      <c r="H15" s="37"/>
      <c r="L15" s="37"/>
      <c r="P15" s="37"/>
    </row>
    <row r="16" spans="1:19" x14ac:dyDescent="0.2">
      <c r="A16" s="180" t="s">
        <v>0</v>
      </c>
      <c r="B16" s="181"/>
      <c r="C16" s="65"/>
      <c r="D16" s="73"/>
      <c r="E16" s="74"/>
      <c r="F16" s="74"/>
      <c r="G16" s="75"/>
      <c r="H16" s="73"/>
      <c r="I16" s="74"/>
      <c r="J16" s="74"/>
      <c r="K16" s="75"/>
      <c r="L16" s="73"/>
      <c r="M16" s="74"/>
      <c r="N16" s="74"/>
      <c r="O16" s="75"/>
      <c r="P16" s="73"/>
      <c r="Q16" s="74"/>
      <c r="R16" s="74"/>
      <c r="S16" s="76"/>
    </row>
    <row r="17" spans="1:19" x14ac:dyDescent="0.2">
      <c r="A17" s="70"/>
      <c r="B17" s="71" t="s">
        <v>7</v>
      </c>
      <c r="C17" s="72"/>
      <c r="D17" s="73">
        <v>6192</v>
      </c>
      <c r="E17" s="74">
        <v>6100</v>
      </c>
      <c r="F17" s="74">
        <v>6000</v>
      </c>
      <c r="G17" s="75">
        <v>5900</v>
      </c>
      <c r="H17" s="73">
        <v>5750</v>
      </c>
      <c r="I17" s="74">
        <v>5750</v>
      </c>
      <c r="J17" s="74">
        <v>5500</v>
      </c>
      <c r="K17" s="75">
        <v>5500</v>
      </c>
      <c r="L17" s="73">
        <v>5250</v>
      </c>
      <c r="M17" s="74">
        <v>5250</v>
      </c>
      <c r="N17" s="74">
        <v>5000</v>
      </c>
      <c r="O17" s="75">
        <v>5000</v>
      </c>
      <c r="P17" s="73">
        <v>4500</v>
      </c>
      <c r="Q17" s="74">
        <v>4500</v>
      </c>
      <c r="R17" s="74">
        <v>4000</v>
      </c>
      <c r="S17" s="76">
        <v>4000</v>
      </c>
    </row>
    <row r="18" spans="1:19" x14ac:dyDescent="0.2">
      <c r="A18" s="70"/>
      <c r="B18" s="71" t="s">
        <v>75</v>
      </c>
      <c r="C18" s="72"/>
      <c r="D18" s="73">
        <v>715</v>
      </c>
      <c r="E18" s="74">
        <v>700</v>
      </c>
      <c r="F18" s="74">
        <v>690</v>
      </c>
      <c r="G18" s="75">
        <v>680</v>
      </c>
      <c r="H18" s="73">
        <v>650</v>
      </c>
      <c r="I18" s="74">
        <v>650</v>
      </c>
      <c r="J18" s="74">
        <v>650</v>
      </c>
      <c r="K18" s="75">
        <v>650</v>
      </c>
      <c r="L18" s="73">
        <v>575</v>
      </c>
      <c r="M18" s="74">
        <v>575</v>
      </c>
      <c r="N18" s="74">
        <v>575</v>
      </c>
      <c r="O18" s="75">
        <v>560</v>
      </c>
      <c r="P18" s="73">
        <v>560</v>
      </c>
      <c r="Q18" s="74">
        <v>560</v>
      </c>
      <c r="R18" s="74">
        <v>550</v>
      </c>
      <c r="S18" s="76">
        <v>550</v>
      </c>
    </row>
    <row r="19" spans="1:19" x14ac:dyDescent="0.2">
      <c r="A19" s="70"/>
      <c r="B19" s="71"/>
      <c r="C19" s="72"/>
      <c r="D19" s="73"/>
      <c r="E19" s="74"/>
      <c r="F19" s="74"/>
      <c r="G19" s="75"/>
      <c r="H19" s="73"/>
      <c r="I19" s="74"/>
      <c r="J19" s="74"/>
      <c r="K19" s="75"/>
      <c r="L19" s="73"/>
      <c r="M19" s="74"/>
      <c r="N19" s="74"/>
      <c r="O19" s="75"/>
      <c r="P19" s="73"/>
      <c r="Q19" s="74"/>
      <c r="R19" s="74"/>
      <c r="S19" s="76"/>
    </row>
    <row r="20" spans="1:19" x14ac:dyDescent="0.2">
      <c r="C20" s="127"/>
      <c r="D20" s="118"/>
      <c r="E20" s="138"/>
      <c r="F20" s="138"/>
      <c r="G20" s="138"/>
      <c r="H20" s="138"/>
      <c r="I20" s="138"/>
      <c r="J20" s="138"/>
      <c r="K20" s="138"/>
      <c r="L20" s="138"/>
      <c r="M20" s="138"/>
      <c r="N20" s="138"/>
      <c r="O20" s="138"/>
      <c r="P20" s="138"/>
      <c r="Q20" s="138"/>
      <c r="R20" s="138"/>
      <c r="S20" s="138"/>
    </row>
    <row r="21" spans="1:19" x14ac:dyDescent="0.2">
      <c r="A21" s="114" t="s">
        <v>1</v>
      </c>
      <c r="B21" s="114" t="s">
        <v>214</v>
      </c>
      <c r="C21" s="130"/>
      <c r="D21" s="73"/>
      <c r="E21" s="74"/>
      <c r="F21" s="74"/>
      <c r="G21" s="75"/>
      <c r="H21" s="73"/>
      <c r="I21" s="74"/>
      <c r="J21" s="74"/>
      <c r="K21" s="75"/>
      <c r="L21" s="73"/>
      <c r="M21" s="74"/>
      <c r="N21" s="74"/>
      <c r="O21" s="75"/>
      <c r="P21" s="73"/>
      <c r="Q21" s="74"/>
      <c r="R21" s="74"/>
      <c r="S21" s="76"/>
    </row>
    <row r="22" spans="1:19" ht="12.75" customHeight="1" x14ac:dyDescent="0.2">
      <c r="A22" s="182" t="s">
        <v>337</v>
      </c>
      <c r="B22" s="71" t="s">
        <v>186</v>
      </c>
      <c r="C22" s="126"/>
      <c r="D22" s="73">
        <v>500</v>
      </c>
      <c r="E22" s="74">
        <v>500</v>
      </c>
      <c r="F22" s="74">
        <v>500</v>
      </c>
      <c r="G22" s="75">
        <v>500</v>
      </c>
      <c r="H22" s="73">
        <v>430</v>
      </c>
      <c r="I22" s="74">
        <v>380</v>
      </c>
      <c r="J22" s="74">
        <v>340</v>
      </c>
      <c r="K22" s="75">
        <v>310</v>
      </c>
      <c r="L22" s="73">
        <v>260</v>
      </c>
      <c r="M22" s="74">
        <v>210</v>
      </c>
      <c r="N22" s="74">
        <v>180</v>
      </c>
      <c r="O22" s="75">
        <v>170</v>
      </c>
      <c r="P22" s="73">
        <v>150</v>
      </c>
      <c r="Q22" s="74">
        <v>130</v>
      </c>
      <c r="R22" s="74">
        <v>90</v>
      </c>
      <c r="S22" s="76">
        <v>40</v>
      </c>
    </row>
    <row r="23" spans="1:19" x14ac:dyDescent="0.2">
      <c r="A23" s="184"/>
      <c r="B23" s="71" t="s">
        <v>187</v>
      </c>
      <c r="C23" s="126"/>
      <c r="D23" s="73">
        <v>50</v>
      </c>
      <c r="E23" s="74">
        <v>50</v>
      </c>
      <c r="F23" s="74">
        <v>40</v>
      </c>
      <c r="G23" s="75">
        <v>40</v>
      </c>
      <c r="H23" s="73">
        <v>30</v>
      </c>
      <c r="I23" s="74">
        <v>30</v>
      </c>
      <c r="J23" s="74">
        <v>10</v>
      </c>
      <c r="K23" s="75">
        <v>10</v>
      </c>
      <c r="L23" s="73">
        <v>0</v>
      </c>
      <c r="M23" s="74">
        <v>0</v>
      </c>
      <c r="N23" s="74">
        <v>0</v>
      </c>
      <c r="O23" s="75">
        <v>0</v>
      </c>
      <c r="P23" s="73">
        <v>0</v>
      </c>
      <c r="Q23" s="74">
        <v>0</v>
      </c>
      <c r="R23" s="74">
        <v>0</v>
      </c>
      <c r="S23" s="76">
        <v>0</v>
      </c>
    </row>
    <row r="24" spans="1:19" x14ac:dyDescent="0.2">
      <c r="A24" s="184"/>
      <c r="B24" s="71" t="s">
        <v>188</v>
      </c>
      <c r="C24" s="126"/>
      <c r="D24" s="73">
        <v>200</v>
      </c>
      <c r="E24" s="74">
        <v>200</v>
      </c>
      <c r="F24" s="74">
        <v>200</v>
      </c>
      <c r="G24" s="75">
        <v>180</v>
      </c>
      <c r="H24" s="73">
        <v>160</v>
      </c>
      <c r="I24" s="74">
        <v>150</v>
      </c>
      <c r="J24" s="74">
        <v>150</v>
      </c>
      <c r="K24" s="75">
        <v>0</v>
      </c>
      <c r="L24" s="73">
        <v>0</v>
      </c>
      <c r="M24" s="74">
        <v>0</v>
      </c>
      <c r="N24" s="74">
        <v>0</v>
      </c>
      <c r="O24" s="75">
        <v>0</v>
      </c>
      <c r="P24" s="73">
        <v>0</v>
      </c>
      <c r="Q24" s="74">
        <v>0</v>
      </c>
      <c r="R24" s="74">
        <v>0</v>
      </c>
      <c r="S24" s="76">
        <v>0</v>
      </c>
    </row>
    <row r="25" spans="1:19" x14ac:dyDescent="0.2">
      <c r="A25" s="184"/>
      <c r="B25" s="71" t="s">
        <v>189</v>
      </c>
      <c r="C25" s="126"/>
      <c r="D25" s="73">
        <v>200</v>
      </c>
      <c r="E25" s="74">
        <v>200</v>
      </c>
      <c r="F25" s="74">
        <v>200</v>
      </c>
      <c r="G25" s="75">
        <v>170</v>
      </c>
      <c r="H25" s="73">
        <v>140</v>
      </c>
      <c r="I25" s="74">
        <v>120</v>
      </c>
      <c r="J25" s="74">
        <v>100</v>
      </c>
      <c r="K25" s="75">
        <v>80</v>
      </c>
      <c r="L25" s="73">
        <v>60</v>
      </c>
      <c r="M25" s="74">
        <v>30</v>
      </c>
      <c r="N25" s="74">
        <v>10</v>
      </c>
      <c r="O25" s="75">
        <v>10</v>
      </c>
      <c r="P25" s="73">
        <v>0</v>
      </c>
      <c r="Q25" s="74">
        <v>0</v>
      </c>
      <c r="R25" s="74">
        <v>0</v>
      </c>
      <c r="S25" s="76">
        <v>0</v>
      </c>
    </row>
    <row r="26" spans="1:19" x14ac:dyDescent="0.2">
      <c r="A26" s="184"/>
      <c r="B26" s="71" t="s">
        <v>190</v>
      </c>
      <c r="C26" s="126"/>
      <c r="D26" s="73">
        <v>200</v>
      </c>
      <c r="E26" s="74">
        <v>200</v>
      </c>
      <c r="F26" s="74">
        <v>200</v>
      </c>
      <c r="G26" s="75">
        <v>170</v>
      </c>
      <c r="H26" s="73">
        <v>140</v>
      </c>
      <c r="I26" s="74">
        <v>120</v>
      </c>
      <c r="J26" s="74">
        <v>100</v>
      </c>
      <c r="K26" s="75">
        <v>80</v>
      </c>
      <c r="L26" s="73">
        <v>60</v>
      </c>
      <c r="M26" s="74">
        <v>30</v>
      </c>
      <c r="N26" s="74">
        <v>10</v>
      </c>
      <c r="O26" s="75">
        <v>10</v>
      </c>
      <c r="P26" s="73">
        <v>0</v>
      </c>
      <c r="Q26" s="74">
        <v>0</v>
      </c>
      <c r="R26" s="74">
        <v>0</v>
      </c>
      <c r="S26" s="76">
        <v>0</v>
      </c>
    </row>
    <row r="27" spans="1:19" x14ac:dyDescent="0.2">
      <c r="A27" s="184"/>
      <c r="B27" s="71" t="s">
        <v>191</v>
      </c>
      <c r="C27" s="126"/>
      <c r="D27" s="73">
        <v>200</v>
      </c>
      <c r="E27" s="74">
        <v>200</v>
      </c>
      <c r="F27" s="74">
        <v>200</v>
      </c>
      <c r="G27" s="75">
        <v>170</v>
      </c>
      <c r="H27" s="73">
        <v>140</v>
      </c>
      <c r="I27" s="74">
        <v>120</v>
      </c>
      <c r="J27" s="74">
        <v>100</v>
      </c>
      <c r="K27" s="75">
        <v>80</v>
      </c>
      <c r="L27" s="73">
        <v>60</v>
      </c>
      <c r="M27" s="74">
        <v>30</v>
      </c>
      <c r="N27" s="74">
        <v>10</v>
      </c>
      <c r="O27" s="75">
        <v>10</v>
      </c>
      <c r="P27" s="73">
        <v>0</v>
      </c>
      <c r="Q27" s="74">
        <v>0</v>
      </c>
      <c r="R27" s="74">
        <v>0</v>
      </c>
      <c r="S27" s="76">
        <v>0</v>
      </c>
    </row>
    <row r="28" spans="1:19" x14ac:dyDescent="0.2">
      <c r="A28" s="184"/>
      <c r="B28" s="71" t="s">
        <v>192</v>
      </c>
      <c r="C28" s="126"/>
      <c r="D28" s="73">
        <v>200</v>
      </c>
      <c r="E28" s="74">
        <v>200</v>
      </c>
      <c r="F28" s="74">
        <v>200</v>
      </c>
      <c r="G28" s="75">
        <v>200</v>
      </c>
      <c r="H28" s="73">
        <v>180</v>
      </c>
      <c r="I28" s="74">
        <v>160</v>
      </c>
      <c r="J28" s="74">
        <v>140</v>
      </c>
      <c r="K28" s="75">
        <v>120</v>
      </c>
      <c r="L28" s="73">
        <v>100</v>
      </c>
      <c r="M28" s="74">
        <v>100</v>
      </c>
      <c r="N28" s="74">
        <v>80</v>
      </c>
      <c r="O28" s="75">
        <v>60</v>
      </c>
      <c r="P28" s="73">
        <v>40</v>
      </c>
      <c r="Q28" s="74">
        <v>30</v>
      </c>
      <c r="R28" s="74">
        <v>20</v>
      </c>
      <c r="S28" s="76">
        <v>20</v>
      </c>
    </row>
    <row r="29" spans="1:19" x14ac:dyDescent="0.2">
      <c r="A29" s="184"/>
      <c r="B29" s="71" t="s">
        <v>193</v>
      </c>
      <c r="C29" s="126"/>
      <c r="D29" s="73">
        <v>200</v>
      </c>
      <c r="E29" s="74">
        <v>200</v>
      </c>
      <c r="F29" s="74">
        <v>200</v>
      </c>
      <c r="G29" s="75">
        <v>200</v>
      </c>
      <c r="H29" s="73">
        <v>180</v>
      </c>
      <c r="I29" s="74">
        <v>160</v>
      </c>
      <c r="J29" s="74">
        <v>140</v>
      </c>
      <c r="K29" s="75">
        <v>120</v>
      </c>
      <c r="L29" s="73">
        <v>110</v>
      </c>
      <c r="M29" s="74">
        <v>100</v>
      </c>
      <c r="N29" s="74">
        <v>100</v>
      </c>
      <c r="O29" s="75">
        <v>80</v>
      </c>
      <c r="P29" s="73">
        <v>50</v>
      </c>
      <c r="Q29" s="74">
        <v>20</v>
      </c>
      <c r="R29" s="74">
        <v>10</v>
      </c>
      <c r="S29" s="76">
        <v>10</v>
      </c>
    </row>
    <row r="30" spans="1:19" x14ac:dyDescent="0.2">
      <c r="A30" s="184"/>
      <c r="B30" s="71" t="s">
        <v>177</v>
      </c>
      <c r="C30" s="126"/>
      <c r="D30" s="73">
        <v>2000</v>
      </c>
      <c r="E30" s="74">
        <v>2000</v>
      </c>
      <c r="F30" s="74">
        <v>2000</v>
      </c>
      <c r="G30" s="75">
        <v>2000</v>
      </c>
      <c r="H30" s="73">
        <v>100</v>
      </c>
      <c r="I30" s="74">
        <v>100</v>
      </c>
      <c r="J30" s="74">
        <v>0</v>
      </c>
      <c r="K30" s="75">
        <v>0</v>
      </c>
      <c r="L30" s="73">
        <v>0</v>
      </c>
      <c r="M30" s="74">
        <v>0</v>
      </c>
      <c r="N30" s="74">
        <v>0</v>
      </c>
      <c r="O30" s="75">
        <v>0</v>
      </c>
      <c r="P30" s="73">
        <v>0</v>
      </c>
      <c r="Q30" s="74">
        <v>0</v>
      </c>
      <c r="R30" s="74">
        <v>0</v>
      </c>
      <c r="S30" s="76">
        <v>0</v>
      </c>
    </row>
    <row r="31" spans="1:19" x14ac:dyDescent="0.2">
      <c r="A31" s="184"/>
      <c r="B31" s="71" t="s">
        <v>179</v>
      </c>
      <c r="C31" s="126"/>
      <c r="D31" s="73">
        <v>1000</v>
      </c>
      <c r="E31" s="74">
        <v>1000</v>
      </c>
      <c r="F31" s="74">
        <v>1000</v>
      </c>
      <c r="G31" s="75">
        <v>1000</v>
      </c>
      <c r="H31" s="73">
        <v>100</v>
      </c>
      <c r="I31" s="74">
        <v>100</v>
      </c>
      <c r="J31" s="74">
        <v>0</v>
      </c>
      <c r="K31" s="75">
        <v>0</v>
      </c>
      <c r="L31" s="73">
        <v>0</v>
      </c>
      <c r="M31" s="74">
        <v>0</v>
      </c>
      <c r="N31" s="74">
        <v>0</v>
      </c>
      <c r="O31" s="75">
        <v>0</v>
      </c>
      <c r="P31" s="73">
        <v>0</v>
      </c>
      <c r="Q31" s="74">
        <v>0</v>
      </c>
      <c r="R31" s="74">
        <v>0</v>
      </c>
      <c r="S31" s="76">
        <v>0</v>
      </c>
    </row>
    <row r="32" spans="1:19" x14ac:dyDescent="0.2">
      <c r="A32" s="184"/>
      <c r="B32" s="71" t="s">
        <v>182</v>
      </c>
      <c r="C32" s="126"/>
      <c r="D32" s="73">
        <v>0</v>
      </c>
      <c r="E32" s="74">
        <v>100</v>
      </c>
      <c r="F32" s="74">
        <v>100</v>
      </c>
      <c r="G32" s="75">
        <v>80</v>
      </c>
      <c r="H32" s="73">
        <v>80</v>
      </c>
      <c r="I32" s="74">
        <v>60</v>
      </c>
      <c r="J32" s="74">
        <v>60</v>
      </c>
      <c r="K32" s="75">
        <v>40</v>
      </c>
      <c r="L32" s="73">
        <v>40</v>
      </c>
      <c r="M32" s="74">
        <v>40</v>
      </c>
      <c r="N32" s="74">
        <v>30</v>
      </c>
      <c r="O32" s="75">
        <v>20</v>
      </c>
      <c r="P32" s="73">
        <v>10</v>
      </c>
      <c r="Q32" s="74">
        <v>10</v>
      </c>
      <c r="R32" s="74">
        <v>0</v>
      </c>
      <c r="S32" s="76">
        <v>0</v>
      </c>
    </row>
    <row r="33" spans="1:19" ht="12.75" customHeight="1" x14ac:dyDescent="0.2">
      <c r="A33" s="184"/>
      <c r="B33" s="71" t="s">
        <v>194</v>
      </c>
      <c r="C33" s="126"/>
      <c r="D33" s="73">
        <v>100</v>
      </c>
      <c r="E33" s="74">
        <v>100</v>
      </c>
      <c r="F33" s="74">
        <v>0</v>
      </c>
      <c r="G33" s="75">
        <v>0</v>
      </c>
      <c r="H33" s="73">
        <v>0</v>
      </c>
      <c r="I33" s="74">
        <v>0</v>
      </c>
      <c r="J33" s="74">
        <v>0</v>
      </c>
      <c r="K33" s="75">
        <v>0</v>
      </c>
      <c r="L33" s="73">
        <v>0</v>
      </c>
      <c r="M33" s="74">
        <v>0</v>
      </c>
      <c r="N33" s="74">
        <v>0</v>
      </c>
      <c r="O33" s="75">
        <v>0</v>
      </c>
      <c r="P33" s="73">
        <v>0</v>
      </c>
      <c r="Q33" s="74">
        <v>0</v>
      </c>
      <c r="R33" s="74">
        <v>0</v>
      </c>
      <c r="S33" s="76">
        <v>0</v>
      </c>
    </row>
    <row r="34" spans="1:19" x14ac:dyDescent="0.2">
      <c r="A34" s="184"/>
      <c r="B34" s="71" t="s">
        <v>195</v>
      </c>
      <c r="C34" s="126"/>
      <c r="D34" s="73">
        <v>200</v>
      </c>
      <c r="E34" s="74">
        <v>200</v>
      </c>
      <c r="F34" s="74">
        <v>200</v>
      </c>
      <c r="G34" s="75">
        <v>200</v>
      </c>
      <c r="H34" s="73">
        <v>180</v>
      </c>
      <c r="I34" s="74">
        <v>160</v>
      </c>
      <c r="J34" s="74">
        <v>140</v>
      </c>
      <c r="K34" s="75">
        <v>120</v>
      </c>
      <c r="L34" s="73">
        <v>100</v>
      </c>
      <c r="M34" s="74">
        <v>100</v>
      </c>
      <c r="N34" s="74">
        <v>80</v>
      </c>
      <c r="O34" s="75">
        <v>60</v>
      </c>
      <c r="P34" s="73">
        <v>40</v>
      </c>
      <c r="Q34" s="74">
        <v>20</v>
      </c>
      <c r="R34" s="74">
        <v>10</v>
      </c>
      <c r="S34" s="76">
        <v>0</v>
      </c>
    </row>
    <row r="35" spans="1:19" x14ac:dyDescent="0.2">
      <c r="A35" s="184"/>
      <c r="B35" s="71" t="s">
        <v>196</v>
      </c>
      <c r="C35" s="126"/>
      <c r="D35" s="73">
        <v>200</v>
      </c>
      <c r="E35" s="74">
        <v>200</v>
      </c>
      <c r="F35" s="74">
        <v>200</v>
      </c>
      <c r="G35" s="75">
        <v>0</v>
      </c>
      <c r="H35" s="73">
        <v>0</v>
      </c>
      <c r="I35" s="74">
        <v>0</v>
      </c>
      <c r="J35" s="74">
        <v>0</v>
      </c>
      <c r="K35" s="75">
        <v>0</v>
      </c>
      <c r="L35" s="73">
        <v>0</v>
      </c>
      <c r="M35" s="74">
        <v>0</v>
      </c>
      <c r="N35" s="74">
        <v>0</v>
      </c>
      <c r="O35" s="75">
        <v>0</v>
      </c>
      <c r="P35" s="73">
        <v>0</v>
      </c>
      <c r="Q35" s="74">
        <v>0</v>
      </c>
      <c r="R35" s="74">
        <v>0</v>
      </c>
      <c r="S35" s="76">
        <v>0</v>
      </c>
    </row>
    <row r="36" spans="1:19" x14ac:dyDescent="0.2">
      <c r="A36" s="184"/>
      <c r="B36" s="71" t="s">
        <v>197</v>
      </c>
      <c r="C36" s="126"/>
      <c r="D36" s="73">
        <v>200</v>
      </c>
      <c r="E36" s="74">
        <v>200</v>
      </c>
      <c r="F36" s="74">
        <v>200</v>
      </c>
      <c r="G36" s="75">
        <v>200</v>
      </c>
      <c r="H36" s="73">
        <v>180</v>
      </c>
      <c r="I36" s="74">
        <v>0</v>
      </c>
      <c r="J36" s="74">
        <v>0</v>
      </c>
      <c r="K36" s="75">
        <v>0</v>
      </c>
      <c r="L36" s="73">
        <v>0</v>
      </c>
      <c r="M36" s="74">
        <v>0</v>
      </c>
      <c r="N36" s="74">
        <v>0</v>
      </c>
      <c r="O36" s="75">
        <v>0</v>
      </c>
      <c r="P36" s="73">
        <v>0</v>
      </c>
      <c r="Q36" s="74">
        <v>0</v>
      </c>
      <c r="R36" s="74">
        <v>0</v>
      </c>
      <c r="S36" s="76">
        <v>0</v>
      </c>
    </row>
    <row r="37" spans="1:19" x14ac:dyDescent="0.2">
      <c r="A37" s="184"/>
      <c r="B37" s="71" t="s">
        <v>198</v>
      </c>
      <c r="C37" s="126"/>
      <c r="D37" s="73">
        <v>50</v>
      </c>
      <c r="E37" s="74">
        <v>50</v>
      </c>
      <c r="F37" s="74">
        <v>40</v>
      </c>
      <c r="G37" s="75">
        <v>40</v>
      </c>
      <c r="H37" s="73">
        <v>40</v>
      </c>
      <c r="I37" s="74">
        <v>40</v>
      </c>
      <c r="J37" s="74">
        <v>20</v>
      </c>
      <c r="K37" s="75">
        <v>20</v>
      </c>
      <c r="L37" s="73">
        <v>0</v>
      </c>
      <c r="M37" s="74">
        <v>0</v>
      </c>
      <c r="N37" s="74">
        <v>0</v>
      </c>
      <c r="O37" s="75">
        <v>0</v>
      </c>
      <c r="P37" s="73">
        <v>0</v>
      </c>
      <c r="Q37" s="74">
        <v>0</v>
      </c>
      <c r="R37" s="74">
        <v>0</v>
      </c>
      <c r="S37" s="76">
        <v>0</v>
      </c>
    </row>
    <row r="38" spans="1:19" x14ac:dyDescent="0.2">
      <c r="A38" s="184"/>
      <c r="B38" s="71" t="s">
        <v>199</v>
      </c>
      <c r="C38" s="126"/>
      <c r="D38" s="73">
        <v>200</v>
      </c>
      <c r="E38" s="74">
        <v>200</v>
      </c>
      <c r="F38" s="74">
        <v>200</v>
      </c>
      <c r="G38" s="75">
        <v>200</v>
      </c>
      <c r="H38" s="73">
        <v>200</v>
      </c>
      <c r="I38" s="74">
        <v>0</v>
      </c>
      <c r="J38" s="74">
        <v>0</v>
      </c>
      <c r="K38" s="75">
        <v>0</v>
      </c>
      <c r="L38" s="73">
        <v>0</v>
      </c>
      <c r="M38" s="74">
        <v>0</v>
      </c>
      <c r="N38" s="74">
        <v>0</v>
      </c>
      <c r="O38" s="75">
        <v>0</v>
      </c>
      <c r="P38" s="73">
        <v>0</v>
      </c>
      <c r="Q38" s="74">
        <v>0</v>
      </c>
      <c r="R38" s="74">
        <v>0</v>
      </c>
      <c r="S38" s="76">
        <v>0</v>
      </c>
    </row>
    <row r="39" spans="1:19" x14ac:dyDescent="0.2">
      <c r="A39" s="184"/>
      <c r="B39" s="71" t="s">
        <v>200</v>
      </c>
      <c r="C39" s="126"/>
      <c r="D39" s="73">
        <v>200</v>
      </c>
      <c r="E39" s="74">
        <v>200</v>
      </c>
      <c r="F39" s="74">
        <v>200</v>
      </c>
      <c r="G39" s="75">
        <v>170</v>
      </c>
      <c r="H39" s="73">
        <v>140</v>
      </c>
      <c r="I39" s="74">
        <v>120</v>
      </c>
      <c r="J39" s="74">
        <v>100</v>
      </c>
      <c r="K39" s="75">
        <v>0</v>
      </c>
      <c r="L39" s="73">
        <v>0</v>
      </c>
      <c r="M39" s="74">
        <v>0</v>
      </c>
      <c r="N39" s="74">
        <v>0</v>
      </c>
      <c r="O39" s="75">
        <v>0</v>
      </c>
      <c r="P39" s="73">
        <v>0</v>
      </c>
      <c r="Q39" s="74">
        <v>0</v>
      </c>
      <c r="R39" s="74">
        <v>0</v>
      </c>
      <c r="S39" s="76">
        <v>0</v>
      </c>
    </row>
    <row r="40" spans="1:19" x14ac:dyDescent="0.2">
      <c r="A40" s="184"/>
      <c r="B40" s="71" t="s">
        <v>208</v>
      </c>
      <c r="C40" s="126"/>
      <c r="D40" s="73">
        <v>0</v>
      </c>
      <c r="E40" s="74">
        <v>0</v>
      </c>
      <c r="F40" s="74">
        <v>0</v>
      </c>
      <c r="G40" s="75">
        <v>0</v>
      </c>
      <c r="H40" s="73">
        <v>0</v>
      </c>
      <c r="I40" s="74">
        <v>0</v>
      </c>
      <c r="J40" s="74">
        <v>150</v>
      </c>
      <c r="K40" s="75">
        <v>140</v>
      </c>
      <c r="L40" s="73">
        <v>140</v>
      </c>
      <c r="M40" s="74">
        <v>120</v>
      </c>
      <c r="N40" s="74">
        <v>100</v>
      </c>
      <c r="O40" s="75">
        <v>80</v>
      </c>
      <c r="P40" s="73">
        <v>80</v>
      </c>
      <c r="Q40" s="74">
        <v>60</v>
      </c>
      <c r="R40" s="74">
        <v>30</v>
      </c>
      <c r="S40" s="76">
        <v>0</v>
      </c>
    </row>
    <row r="41" spans="1:19" x14ac:dyDescent="0.2">
      <c r="A41" s="184"/>
      <c r="B41" s="71" t="s">
        <v>209</v>
      </c>
      <c r="C41" s="126"/>
      <c r="D41" s="73">
        <v>0</v>
      </c>
      <c r="E41" s="74">
        <v>0</v>
      </c>
      <c r="F41" s="74">
        <v>200</v>
      </c>
      <c r="G41" s="75">
        <v>180</v>
      </c>
      <c r="H41" s="73">
        <v>170</v>
      </c>
      <c r="I41" s="74">
        <v>160</v>
      </c>
      <c r="J41" s="74">
        <v>150</v>
      </c>
      <c r="K41" s="75">
        <v>140</v>
      </c>
      <c r="L41" s="73">
        <v>120</v>
      </c>
      <c r="M41" s="74">
        <v>110</v>
      </c>
      <c r="N41" s="74">
        <v>100</v>
      </c>
      <c r="O41" s="75">
        <v>100</v>
      </c>
      <c r="P41" s="73">
        <v>70</v>
      </c>
      <c r="Q41" s="74">
        <v>30</v>
      </c>
      <c r="R41" s="74">
        <v>20</v>
      </c>
      <c r="S41" s="76">
        <v>0</v>
      </c>
    </row>
    <row r="42" spans="1:19" x14ac:dyDescent="0.2">
      <c r="A42" s="184"/>
      <c r="B42" s="71" t="s">
        <v>210</v>
      </c>
      <c r="C42" s="126"/>
      <c r="D42" s="73">
        <v>0</v>
      </c>
      <c r="E42" s="74">
        <v>0</v>
      </c>
      <c r="F42" s="74">
        <v>0</v>
      </c>
      <c r="G42" s="75">
        <v>0</v>
      </c>
      <c r="H42" s="73">
        <v>180</v>
      </c>
      <c r="I42" s="74">
        <v>160</v>
      </c>
      <c r="J42" s="74">
        <v>140</v>
      </c>
      <c r="K42" s="75">
        <v>100</v>
      </c>
      <c r="L42" s="73">
        <v>100</v>
      </c>
      <c r="M42" s="74">
        <v>90</v>
      </c>
      <c r="N42" s="74">
        <v>80</v>
      </c>
      <c r="O42" s="75">
        <v>80</v>
      </c>
      <c r="P42" s="73">
        <v>60</v>
      </c>
      <c r="Q42" s="74">
        <v>50</v>
      </c>
      <c r="R42" s="74">
        <v>10</v>
      </c>
      <c r="S42" s="76">
        <v>0</v>
      </c>
    </row>
    <row r="43" spans="1:19" x14ac:dyDescent="0.2">
      <c r="A43" s="184"/>
      <c r="B43" s="71" t="s">
        <v>211</v>
      </c>
      <c r="C43" s="126"/>
      <c r="D43" s="73">
        <v>0</v>
      </c>
      <c r="E43" s="74">
        <v>0</v>
      </c>
      <c r="F43" s="74">
        <v>0</v>
      </c>
      <c r="G43" s="75">
        <v>0</v>
      </c>
      <c r="H43" s="73">
        <v>200</v>
      </c>
      <c r="I43" s="74">
        <v>200</v>
      </c>
      <c r="J43" s="74">
        <v>160</v>
      </c>
      <c r="K43" s="75">
        <v>120</v>
      </c>
      <c r="L43" s="73">
        <v>100</v>
      </c>
      <c r="M43" s="74">
        <v>80</v>
      </c>
      <c r="N43" s="74">
        <v>60</v>
      </c>
      <c r="O43" s="75">
        <v>60</v>
      </c>
      <c r="P43" s="73">
        <v>20</v>
      </c>
      <c r="Q43" s="74">
        <v>20</v>
      </c>
      <c r="R43" s="74">
        <v>0</v>
      </c>
      <c r="S43" s="76">
        <v>0</v>
      </c>
    </row>
    <row r="44" spans="1:19" x14ac:dyDescent="0.2">
      <c r="A44" s="183"/>
      <c r="B44" s="71" t="s">
        <v>212</v>
      </c>
      <c r="C44" s="126"/>
      <c r="D44" s="73">
        <v>0</v>
      </c>
      <c r="E44" s="74">
        <v>0</v>
      </c>
      <c r="F44" s="74">
        <v>0</v>
      </c>
      <c r="G44" s="75">
        <v>0</v>
      </c>
      <c r="H44" s="73">
        <v>0</v>
      </c>
      <c r="I44" s="74">
        <v>0</v>
      </c>
      <c r="J44" s="74">
        <v>100</v>
      </c>
      <c r="K44" s="75">
        <v>80</v>
      </c>
      <c r="L44" s="73">
        <v>60</v>
      </c>
      <c r="M44" s="74">
        <v>20</v>
      </c>
      <c r="N44" s="74">
        <v>20</v>
      </c>
      <c r="O44" s="75">
        <v>0</v>
      </c>
      <c r="P44" s="73">
        <v>0</v>
      </c>
      <c r="Q44" s="74">
        <v>0</v>
      </c>
      <c r="R44" s="74">
        <v>0</v>
      </c>
      <c r="S44" s="76">
        <v>0</v>
      </c>
    </row>
    <row r="45" spans="1:19" ht="12.75" customHeight="1" x14ac:dyDescent="0.2">
      <c r="A45" s="182" t="s">
        <v>65</v>
      </c>
      <c r="B45" s="71" t="s">
        <v>201</v>
      </c>
      <c r="C45" s="126"/>
      <c r="D45" s="73">
        <v>100</v>
      </c>
      <c r="E45" s="74">
        <v>100</v>
      </c>
      <c r="F45" s="74">
        <v>100</v>
      </c>
      <c r="G45" s="75">
        <v>100</v>
      </c>
      <c r="H45" s="73">
        <v>100</v>
      </c>
      <c r="I45" s="74">
        <v>90</v>
      </c>
      <c r="J45" s="74">
        <v>90</v>
      </c>
      <c r="K45" s="75">
        <v>80</v>
      </c>
      <c r="L45" s="73">
        <v>80</v>
      </c>
      <c r="M45" s="74">
        <v>60</v>
      </c>
      <c r="N45" s="74">
        <v>60</v>
      </c>
      <c r="O45" s="75">
        <v>60</v>
      </c>
      <c r="P45" s="73">
        <v>0</v>
      </c>
      <c r="Q45" s="74">
        <v>0</v>
      </c>
      <c r="R45" s="74">
        <v>0</v>
      </c>
      <c r="S45" s="76">
        <v>0</v>
      </c>
    </row>
    <row r="46" spans="1:19" x14ac:dyDescent="0.2">
      <c r="A46" s="184"/>
      <c r="B46" s="71" t="s">
        <v>202</v>
      </c>
      <c r="C46" s="126"/>
      <c r="D46" s="73">
        <v>50</v>
      </c>
      <c r="E46" s="74">
        <v>50</v>
      </c>
      <c r="F46" s="74">
        <v>40</v>
      </c>
      <c r="G46" s="75">
        <v>40</v>
      </c>
      <c r="H46" s="73">
        <v>30</v>
      </c>
      <c r="I46" s="74">
        <v>30</v>
      </c>
      <c r="J46" s="74">
        <v>0</v>
      </c>
      <c r="K46" s="75">
        <v>0</v>
      </c>
      <c r="L46" s="73">
        <v>0</v>
      </c>
      <c r="M46" s="74">
        <v>0</v>
      </c>
      <c r="N46" s="74">
        <v>0</v>
      </c>
      <c r="O46" s="75">
        <v>0</v>
      </c>
      <c r="P46" s="73">
        <v>0</v>
      </c>
      <c r="Q46" s="74">
        <v>0</v>
      </c>
      <c r="R46" s="74">
        <v>0</v>
      </c>
      <c r="S46" s="76">
        <v>0</v>
      </c>
    </row>
    <row r="47" spans="1:19" x14ac:dyDescent="0.2">
      <c r="A47" s="184"/>
      <c r="B47" s="71" t="s">
        <v>203</v>
      </c>
      <c r="C47" s="126"/>
      <c r="D47" s="73">
        <v>50</v>
      </c>
      <c r="E47" s="74">
        <v>50</v>
      </c>
      <c r="F47" s="74">
        <v>40</v>
      </c>
      <c r="G47" s="75">
        <v>40</v>
      </c>
      <c r="H47" s="73">
        <v>10</v>
      </c>
      <c r="I47" s="74">
        <v>10</v>
      </c>
      <c r="J47" s="74">
        <v>0</v>
      </c>
      <c r="K47" s="75">
        <v>0</v>
      </c>
      <c r="L47" s="73">
        <v>0</v>
      </c>
      <c r="M47" s="74">
        <v>0</v>
      </c>
      <c r="N47" s="74">
        <v>0</v>
      </c>
      <c r="O47" s="75">
        <v>0</v>
      </c>
      <c r="P47" s="73">
        <v>0</v>
      </c>
      <c r="Q47" s="74">
        <v>0</v>
      </c>
      <c r="R47" s="74">
        <v>0</v>
      </c>
      <c r="S47" s="76">
        <v>0</v>
      </c>
    </row>
    <row r="48" spans="1:19" x14ac:dyDescent="0.2">
      <c r="A48" s="184"/>
      <c r="B48" s="71" t="s">
        <v>204</v>
      </c>
      <c r="C48" s="126"/>
      <c r="D48" s="73">
        <v>50</v>
      </c>
      <c r="E48" s="74">
        <v>40</v>
      </c>
      <c r="F48" s="74">
        <v>20</v>
      </c>
      <c r="G48" s="75">
        <v>10</v>
      </c>
      <c r="H48" s="73">
        <v>0</v>
      </c>
      <c r="I48" s="74">
        <v>0</v>
      </c>
      <c r="J48" s="74">
        <v>0</v>
      </c>
      <c r="K48" s="75">
        <v>0</v>
      </c>
      <c r="L48" s="73">
        <v>0</v>
      </c>
      <c r="M48" s="74">
        <v>0</v>
      </c>
      <c r="N48" s="74">
        <v>0</v>
      </c>
      <c r="O48" s="75">
        <v>0</v>
      </c>
      <c r="P48" s="73">
        <v>0</v>
      </c>
      <c r="Q48" s="74">
        <v>0</v>
      </c>
      <c r="R48" s="74">
        <v>0</v>
      </c>
      <c r="S48" s="76">
        <v>0</v>
      </c>
    </row>
    <row r="49" spans="1:19" x14ac:dyDescent="0.2">
      <c r="A49" s="184"/>
      <c r="B49" s="71" t="s">
        <v>205</v>
      </c>
      <c r="C49" s="126"/>
      <c r="D49" s="73">
        <v>50</v>
      </c>
      <c r="E49" s="74">
        <v>50</v>
      </c>
      <c r="F49" s="74">
        <v>40</v>
      </c>
      <c r="G49" s="75">
        <v>40</v>
      </c>
      <c r="H49" s="73">
        <v>40</v>
      </c>
      <c r="I49" s="74">
        <v>40</v>
      </c>
      <c r="J49" s="74">
        <v>20</v>
      </c>
      <c r="K49" s="75">
        <v>20</v>
      </c>
      <c r="L49" s="73">
        <v>5</v>
      </c>
      <c r="M49" s="74">
        <v>5</v>
      </c>
      <c r="N49" s="74">
        <v>0</v>
      </c>
      <c r="O49" s="75">
        <v>0</v>
      </c>
      <c r="P49" s="73">
        <v>0</v>
      </c>
      <c r="Q49" s="74">
        <v>0</v>
      </c>
      <c r="R49" s="74">
        <v>0</v>
      </c>
      <c r="S49" s="76">
        <v>0</v>
      </c>
    </row>
    <row r="50" spans="1:19" x14ac:dyDescent="0.2">
      <c r="A50" s="184"/>
      <c r="B50" s="71" t="s">
        <v>206</v>
      </c>
      <c r="C50" s="126"/>
      <c r="D50" s="73">
        <v>50</v>
      </c>
      <c r="E50" s="74">
        <v>50</v>
      </c>
      <c r="F50" s="74">
        <v>50</v>
      </c>
      <c r="G50" s="75">
        <v>50</v>
      </c>
      <c r="H50" s="73">
        <v>50</v>
      </c>
      <c r="I50" s="74">
        <v>50</v>
      </c>
      <c r="J50" s="74">
        <v>50</v>
      </c>
      <c r="K50" s="75">
        <v>50</v>
      </c>
      <c r="L50" s="73">
        <v>0</v>
      </c>
      <c r="M50" s="74">
        <v>0</v>
      </c>
      <c r="N50" s="74">
        <v>0</v>
      </c>
      <c r="O50" s="75">
        <v>0</v>
      </c>
      <c r="P50" s="73">
        <v>0</v>
      </c>
      <c r="Q50" s="74">
        <v>0</v>
      </c>
      <c r="R50" s="74">
        <v>0</v>
      </c>
      <c r="S50" s="76">
        <v>0</v>
      </c>
    </row>
    <row r="51" spans="1:19" x14ac:dyDescent="0.2">
      <c r="A51" s="184"/>
      <c r="B51" s="71" t="s">
        <v>207</v>
      </c>
      <c r="C51" s="126"/>
      <c r="D51" s="73">
        <v>50</v>
      </c>
      <c r="E51" s="74">
        <v>50</v>
      </c>
      <c r="F51" s="74">
        <v>40</v>
      </c>
      <c r="G51" s="75">
        <v>40</v>
      </c>
      <c r="H51" s="73">
        <v>40</v>
      </c>
      <c r="I51" s="74">
        <v>40</v>
      </c>
      <c r="J51" s="74">
        <v>20</v>
      </c>
      <c r="K51" s="75">
        <v>20</v>
      </c>
      <c r="L51" s="73">
        <v>5</v>
      </c>
      <c r="M51" s="74">
        <v>5</v>
      </c>
      <c r="N51" s="74">
        <v>0</v>
      </c>
      <c r="O51" s="75">
        <v>0</v>
      </c>
      <c r="P51" s="73">
        <v>0</v>
      </c>
      <c r="Q51" s="74">
        <v>0</v>
      </c>
      <c r="R51" s="74">
        <v>0</v>
      </c>
      <c r="S51" s="76">
        <v>0</v>
      </c>
    </row>
    <row r="52" spans="1:19" x14ac:dyDescent="0.2">
      <c r="A52" s="184"/>
      <c r="B52" s="71" t="s">
        <v>174</v>
      </c>
      <c r="C52" s="126"/>
      <c r="D52" s="73">
        <v>20</v>
      </c>
      <c r="E52" s="74">
        <v>40</v>
      </c>
      <c r="F52" s="74">
        <v>60</v>
      </c>
      <c r="G52" s="75">
        <v>80</v>
      </c>
      <c r="H52" s="73">
        <v>100</v>
      </c>
      <c r="I52" s="74">
        <v>150</v>
      </c>
      <c r="J52" s="74">
        <v>200</v>
      </c>
      <c r="K52" s="75">
        <v>250</v>
      </c>
      <c r="L52" s="73">
        <v>300</v>
      </c>
      <c r="M52" s="74">
        <v>300</v>
      </c>
      <c r="N52" s="74">
        <v>300</v>
      </c>
      <c r="O52" s="75">
        <v>300</v>
      </c>
      <c r="P52" s="73">
        <v>400</v>
      </c>
      <c r="Q52" s="74">
        <v>400</v>
      </c>
      <c r="R52" s="74">
        <v>400</v>
      </c>
      <c r="S52" s="76">
        <v>400</v>
      </c>
    </row>
    <row r="53" spans="1:19" x14ac:dyDescent="0.2">
      <c r="A53" s="184"/>
      <c r="B53" s="71" t="s">
        <v>176</v>
      </c>
      <c r="C53" s="126"/>
      <c r="D53" s="73">
        <v>20</v>
      </c>
      <c r="E53" s="74">
        <v>40</v>
      </c>
      <c r="F53" s="74">
        <v>60</v>
      </c>
      <c r="G53" s="75">
        <v>80</v>
      </c>
      <c r="H53" s="73">
        <v>100</v>
      </c>
      <c r="I53" s="74">
        <v>150</v>
      </c>
      <c r="J53" s="74">
        <v>200</v>
      </c>
      <c r="K53" s="75">
        <v>250</v>
      </c>
      <c r="L53" s="73">
        <v>300</v>
      </c>
      <c r="M53" s="74">
        <v>300</v>
      </c>
      <c r="N53" s="74">
        <v>300</v>
      </c>
      <c r="O53" s="75">
        <v>300</v>
      </c>
      <c r="P53" s="73">
        <v>400</v>
      </c>
      <c r="Q53" s="74">
        <v>400</v>
      </c>
      <c r="R53" s="74">
        <v>400</v>
      </c>
      <c r="S53" s="76">
        <v>400</v>
      </c>
    </row>
    <row r="54" spans="1:19" x14ac:dyDescent="0.2">
      <c r="A54" s="184"/>
      <c r="B54" s="71" t="s">
        <v>180</v>
      </c>
      <c r="C54" s="126"/>
      <c r="D54" s="73">
        <v>50</v>
      </c>
      <c r="E54" s="74">
        <v>40</v>
      </c>
      <c r="F54" s="74">
        <v>20</v>
      </c>
      <c r="G54" s="75">
        <v>10</v>
      </c>
      <c r="H54" s="73">
        <v>0</v>
      </c>
      <c r="I54" s="74">
        <v>0</v>
      </c>
      <c r="J54" s="74">
        <v>0</v>
      </c>
      <c r="K54" s="75">
        <v>0</v>
      </c>
      <c r="L54" s="73">
        <v>0</v>
      </c>
      <c r="M54" s="74">
        <v>0</v>
      </c>
      <c r="N54" s="74">
        <v>0</v>
      </c>
      <c r="O54" s="75">
        <v>0</v>
      </c>
      <c r="P54" s="73">
        <v>0</v>
      </c>
      <c r="Q54" s="74">
        <v>0</v>
      </c>
      <c r="R54" s="74">
        <v>0</v>
      </c>
      <c r="S54" s="76">
        <v>0</v>
      </c>
    </row>
    <row r="55" spans="1:19" x14ac:dyDescent="0.2">
      <c r="A55" s="184"/>
      <c r="B55" s="71" t="s">
        <v>213</v>
      </c>
      <c r="C55" s="126"/>
      <c r="D55" s="73">
        <v>0</v>
      </c>
      <c r="E55" s="74">
        <v>0</v>
      </c>
      <c r="F55" s="74">
        <v>0</v>
      </c>
      <c r="G55" s="75">
        <v>0</v>
      </c>
      <c r="H55" s="73">
        <v>0</v>
      </c>
      <c r="I55" s="74">
        <v>0</v>
      </c>
      <c r="J55" s="74">
        <v>0</v>
      </c>
      <c r="K55" s="75">
        <v>0</v>
      </c>
      <c r="L55" s="73">
        <v>0</v>
      </c>
      <c r="M55" s="74">
        <v>0</v>
      </c>
      <c r="N55" s="74">
        <v>0</v>
      </c>
      <c r="O55" s="75">
        <v>0</v>
      </c>
      <c r="P55" s="73">
        <v>0</v>
      </c>
      <c r="Q55" s="74">
        <v>0</v>
      </c>
      <c r="R55" s="74">
        <v>0</v>
      </c>
      <c r="S55" s="76">
        <v>0</v>
      </c>
    </row>
    <row r="56" spans="1:19" x14ac:dyDescent="0.2">
      <c r="A56" s="184"/>
      <c r="B56" s="71" t="s">
        <v>215</v>
      </c>
      <c r="C56" s="126"/>
      <c r="D56" s="73">
        <v>0</v>
      </c>
      <c r="E56" s="74">
        <v>0</v>
      </c>
      <c r="F56" s="74">
        <v>0</v>
      </c>
      <c r="G56" s="75">
        <v>0</v>
      </c>
      <c r="H56" s="73">
        <v>0</v>
      </c>
      <c r="I56" s="74">
        <v>0</v>
      </c>
      <c r="J56" s="74">
        <v>0</v>
      </c>
      <c r="K56" s="75">
        <v>0</v>
      </c>
      <c r="L56" s="73">
        <v>0</v>
      </c>
      <c r="M56" s="74">
        <v>0</v>
      </c>
      <c r="N56" s="74">
        <v>0</v>
      </c>
      <c r="O56" s="75">
        <v>0</v>
      </c>
      <c r="P56" s="73">
        <v>0</v>
      </c>
      <c r="Q56" s="74">
        <v>0</v>
      </c>
      <c r="R56" s="74">
        <v>0</v>
      </c>
      <c r="S56" s="76">
        <v>0</v>
      </c>
    </row>
    <row r="57" spans="1:19" x14ac:dyDescent="0.2">
      <c r="A57" s="184"/>
      <c r="B57" s="71" t="s">
        <v>216</v>
      </c>
      <c r="C57" s="126"/>
      <c r="D57" s="73">
        <v>0</v>
      </c>
      <c r="E57" s="74">
        <v>0</v>
      </c>
      <c r="F57" s="74">
        <v>0</v>
      </c>
      <c r="G57" s="75">
        <v>0</v>
      </c>
      <c r="H57" s="73">
        <v>0</v>
      </c>
      <c r="I57" s="74">
        <v>0</v>
      </c>
      <c r="J57" s="74">
        <v>0</v>
      </c>
      <c r="K57" s="75">
        <v>0</v>
      </c>
      <c r="L57" s="73">
        <v>0</v>
      </c>
      <c r="M57" s="74">
        <v>0</v>
      </c>
      <c r="N57" s="74">
        <v>0</v>
      </c>
      <c r="O57" s="75">
        <v>0</v>
      </c>
      <c r="P57" s="73">
        <v>0</v>
      </c>
      <c r="Q57" s="74">
        <v>0</v>
      </c>
      <c r="R57" s="74">
        <v>0</v>
      </c>
      <c r="S57" s="76">
        <v>0</v>
      </c>
    </row>
    <row r="58" spans="1:19" x14ac:dyDescent="0.2">
      <c r="D58" s="37"/>
      <c r="H58" s="37"/>
      <c r="L58" s="37"/>
      <c r="P58" s="37"/>
    </row>
    <row r="59" spans="1:19" x14ac:dyDescent="0.2">
      <c r="A59" s="182" t="s">
        <v>80</v>
      </c>
      <c r="B59" s="71" t="s">
        <v>93</v>
      </c>
      <c r="C59" s="72"/>
      <c r="D59" s="73">
        <v>50</v>
      </c>
      <c r="E59" s="74">
        <v>60</v>
      </c>
      <c r="F59" s="74">
        <v>100</v>
      </c>
      <c r="G59" s="75">
        <v>150</v>
      </c>
      <c r="H59" s="73">
        <v>200</v>
      </c>
      <c r="I59" s="74">
        <v>250</v>
      </c>
      <c r="J59" s="74">
        <v>250</v>
      </c>
      <c r="K59" s="75">
        <v>250</v>
      </c>
      <c r="L59" s="73">
        <v>200</v>
      </c>
      <c r="M59" s="74">
        <v>200</v>
      </c>
      <c r="N59" s="74">
        <v>180</v>
      </c>
      <c r="O59" s="75">
        <v>160</v>
      </c>
      <c r="P59" s="73">
        <v>120</v>
      </c>
      <c r="Q59" s="74">
        <v>80</v>
      </c>
      <c r="R59" s="74">
        <v>40</v>
      </c>
      <c r="S59" s="76">
        <v>0</v>
      </c>
    </row>
    <row r="60" spans="1:19" x14ac:dyDescent="0.2">
      <c r="A60" s="183"/>
      <c r="B60" s="71" t="s">
        <v>94</v>
      </c>
      <c r="C60" s="72"/>
      <c r="D60" s="73">
        <v>100</v>
      </c>
      <c r="E60" s="74">
        <v>120</v>
      </c>
      <c r="F60" s="74">
        <v>140</v>
      </c>
      <c r="G60" s="75">
        <v>160</v>
      </c>
      <c r="H60" s="73">
        <v>200</v>
      </c>
      <c r="I60" s="74">
        <v>250</v>
      </c>
      <c r="J60" s="74">
        <v>300</v>
      </c>
      <c r="K60" s="75">
        <v>350</v>
      </c>
      <c r="L60" s="73">
        <v>400</v>
      </c>
      <c r="M60" s="74">
        <v>400</v>
      </c>
      <c r="N60" s="74">
        <v>400</v>
      </c>
      <c r="O60" s="75">
        <v>350</v>
      </c>
      <c r="P60" s="73">
        <v>300</v>
      </c>
      <c r="Q60" s="74">
        <v>250</v>
      </c>
      <c r="R60" s="74">
        <v>150</v>
      </c>
      <c r="S60" s="76">
        <v>0</v>
      </c>
    </row>
    <row r="61" spans="1:19" x14ac:dyDescent="0.2">
      <c r="A61" s="182" t="s">
        <v>91</v>
      </c>
      <c r="B61" s="71" t="s">
        <v>93</v>
      </c>
      <c r="C61" s="72"/>
      <c r="D61" s="73"/>
      <c r="E61" s="74">
        <v>20</v>
      </c>
      <c r="F61" s="74">
        <v>40</v>
      </c>
      <c r="G61" s="75">
        <v>100</v>
      </c>
      <c r="H61" s="73">
        <v>150</v>
      </c>
      <c r="I61" s="74">
        <v>200</v>
      </c>
      <c r="J61" s="74">
        <v>200</v>
      </c>
      <c r="K61" s="75">
        <v>250</v>
      </c>
      <c r="L61" s="73">
        <v>250</v>
      </c>
      <c r="M61" s="74">
        <v>250</v>
      </c>
      <c r="N61" s="74">
        <v>200</v>
      </c>
      <c r="O61" s="75">
        <v>200</v>
      </c>
      <c r="P61" s="73">
        <v>150</v>
      </c>
      <c r="Q61" s="74">
        <v>100</v>
      </c>
      <c r="R61" s="74">
        <v>50</v>
      </c>
      <c r="S61" s="76">
        <v>0</v>
      </c>
    </row>
    <row r="62" spans="1:19" x14ac:dyDescent="0.2">
      <c r="A62" s="183"/>
      <c r="B62" s="71" t="s">
        <v>94</v>
      </c>
      <c r="C62" s="72"/>
      <c r="D62" s="73"/>
      <c r="E62" s="74"/>
      <c r="F62" s="74"/>
      <c r="G62" s="75"/>
      <c r="H62" s="73"/>
      <c r="I62" s="74"/>
      <c r="J62" s="74"/>
      <c r="K62" s="75"/>
      <c r="L62" s="73"/>
      <c r="M62" s="74"/>
      <c r="N62" s="74"/>
      <c r="O62" s="75"/>
      <c r="P62" s="73"/>
      <c r="Q62" s="74"/>
      <c r="R62" s="74"/>
      <c r="S62" s="76"/>
    </row>
    <row r="63" spans="1:19" x14ac:dyDescent="0.2">
      <c r="A63" s="182" t="s">
        <v>92</v>
      </c>
      <c r="B63" s="71" t="s">
        <v>93</v>
      </c>
      <c r="C63" s="72"/>
      <c r="D63" s="73"/>
      <c r="E63" s="74">
        <v>20</v>
      </c>
      <c r="F63" s="74">
        <v>40</v>
      </c>
      <c r="G63" s="75">
        <v>100</v>
      </c>
      <c r="H63" s="73">
        <v>150</v>
      </c>
      <c r="I63" s="74">
        <v>200</v>
      </c>
      <c r="J63" s="74">
        <v>200</v>
      </c>
      <c r="K63" s="75">
        <v>250</v>
      </c>
      <c r="L63" s="73">
        <v>250</v>
      </c>
      <c r="M63" s="74">
        <v>250</v>
      </c>
      <c r="N63" s="74">
        <v>200</v>
      </c>
      <c r="O63" s="75">
        <v>200</v>
      </c>
      <c r="P63" s="73">
        <v>150</v>
      </c>
      <c r="Q63" s="74">
        <v>100</v>
      </c>
      <c r="R63" s="74">
        <v>50</v>
      </c>
      <c r="S63" s="76">
        <v>0</v>
      </c>
    </row>
    <row r="64" spans="1:19" x14ac:dyDescent="0.2">
      <c r="A64" s="183"/>
      <c r="B64" s="71" t="s">
        <v>94</v>
      </c>
      <c r="C64" s="72"/>
      <c r="D64" s="73"/>
      <c r="E64" s="74"/>
      <c r="F64" s="74"/>
      <c r="G64" s="75"/>
      <c r="H64" s="73"/>
      <c r="I64" s="74"/>
      <c r="J64" s="74"/>
      <c r="K64" s="75"/>
      <c r="L64" s="73"/>
      <c r="M64" s="74"/>
      <c r="N64" s="74"/>
      <c r="O64" s="75"/>
      <c r="P64" s="73"/>
      <c r="Q64" s="74"/>
      <c r="R64" s="74"/>
      <c r="S64" s="76"/>
    </row>
    <row r="65" spans="1:19" x14ac:dyDescent="0.2">
      <c r="D65" s="37"/>
      <c r="H65" s="37"/>
      <c r="L65" s="37"/>
      <c r="P65" s="37"/>
    </row>
    <row r="66" spans="1:19" x14ac:dyDescent="0.2">
      <c r="A66" s="114" t="s">
        <v>222</v>
      </c>
      <c r="B66" s="114" t="s">
        <v>214</v>
      </c>
      <c r="C66" s="130"/>
      <c r="D66" s="73"/>
      <c r="E66" s="74"/>
      <c r="F66" s="74"/>
      <c r="G66" s="75"/>
      <c r="H66" s="73"/>
      <c r="I66" s="74"/>
      <c r="J66" s="74"/>
      <c r="K66" s="75"/>
      <c r="L66" s="73"/>
      <c r="M66" s="74"/>
      <c r="N66" s="74"/>
      <c r="O66" s="75"/>
      <c r="P66" s="73"/>
      <c r="Q66" s="74"/>
      <c r="R66" s="74"/>
      <c r="S66" s="76"/>
    </row>
    <row r="67" spans="1:19" ht="12.75" customHeight="1" x14ac:dyDescent="0.2">
      <c r="A67" s="182"/>
      <c r="B67" s="71" t="s">
        <v>186</v>
      </c>
      <c r="C67" s="126"/>
      <c r="D67" s="73">
        <v>48.913043478260867</v>
      </c>
      <c r="E67" s="74">
        <v>65.217391304347828</v>
      </c>
      <c r="F67" s="74">
        <v>104.34782608695652</v>
      </c>
      <c r="G67" s="75">
        <v>143.47826086956522</v>
      </c>
      <c r="H67" s="73">
        <v>175</v>
      </c>
      <c r="I67" s="74">
        <v>206.52173913043478</v>
      </c>
      <c r="J67" s="74">
        <v>238.04347826086956</v>
      </c>
      <c r="K67" s="75">
        <v>269.56521739130432</v>
      </c>
      <c r="L67" s="73">
        <v>301.08695652173913</v>
      </c>
      <c r="M67" s="74">
        <v>332.60869565217388</v>
      </c>
      <c r="N67" s="74">
        <v>364.13043478260869</v>
      </c>
      <c r="O67" s="75">
        <v>395.65217391304344</v>
      </c>
      <c r="P67" s="73">
        <v>427.17391304347825</v>
      </c>
      <c r="Q67" s="74">
        <v>458.695652173913</v>
      </c>
      <c r="R67" s="74">
        <v>490.21739130434781</v>
      </c>
      <c r="S67" s="76">
        <v>521.73913043478262</v>
      </c>
    </row>
    <row r="68" spans="1:19" x14ac:dyDescent="0.2">
      <c r="A68" s="184"/>
      <c r="B68" s="71" t="s">
        <v>187</v>
      </c>
      <c r="C68" s="126"/>
      <c r="D68" s="73">
        <v>2.4456521739130435</v>
      </c>
      <c r="E68" s="74">
        <v>3.2608695652173911</v>
      </c>
      <c r="F68" s="74">
        <v>5.2173913043478262</v>
      </c>
      <c r="G68" s="75">
        <v>7.1739130434782608</v>
      </c>
      <c r="H68" s="73">
        <v>8.75</v>
      </c>
      <c r="I68" s="74">
        <v>10.326086956521738</v>
      </c>
      <c r="J68" s="74">
        <v>11.902173913043478</v>
      </c>
      <c r="K68" s="75">
        <v>13.478260869565217</v>
      </c>
      <c r="L68" s="73">
        <v>15.054347826086957</v>
      </c>
      <c r="M68" s="74">
        <v>16.108152173913044</v>
      </c>
      <c r="N68" s="74">
        <v>17.23572282608696</v>
      </c>
      <c r="O68" s="75">
        <v>18.442223423913049</v>
      </c>
      <c r="P68" s="73">
        <v>19.733179063586963</v>
      </c>
      <c r="Q68" s="74">
        <v>21.11450159803805</v>
      </c>
      <c r="R68" s="74">
        <v>22.592516709900714</v>
      </c>
      <c r="S68" s="76">
        <v>24.173992879593765</v>
      </c>
    </row>
    <row r="69" spans="1:19" x14ac:dyDescent="0.2">
      <c r="A69" s="184"/>
      <c r="B69" s="71" t="s">
        <v>188</v>
      </c>
      <c r="C69" s="126"/>
      <c r="D69" s="73">
        <v>24.456521739130434</v>
      </c>
      <c r="E69" s="74">
        <v>32.608695652173914</v>
      </c>
      <c r="F69" s="74">
        <v>52.173913043478258</v>
      </c>
      <c r="G69" s="75">
        <v>71.739130434782609</v>
      </c>
      <c r="H69" s="73">
        <v>87.5</v>
      </c>
      <c r="I69" s="74">
        <v>103.26086956521739</v>
      </c>
      <c r="J69" s="74">
        <v>119.02173913043478</v>
      </c>
      <c r="K69" s="75">
        <v>0</v>
      </c>
      <c r="L69" s="73">
        <v>0</v>
      </c>
      <c r="M69" s="74">
        <v>0</v>
      </c>
      <c r="N69" s="74">
        <v>0</v>
      </c>
      <c r="O69" s="75">
        <v>0</v>
      </c>
      <c r="P69" s="73">
        <v>0</v>
      </c>
      <c r="Q69" s="74">
        <v>0</v>
      </c>
      <c r="R69" s="74">
        <v>0</v>
      </c>
      <c r="S69" s="76">
        <v>0</v>
      </c>
    </row>
    <row r="70" spans="1:19" x14ac:dyDescent="0.2">
      <c r="A70" s="184"/>
      <c r="B70" s="71" t="s">
        <v>189</v>
      </c>
      <c r="C70" s="126"/>
      <c r="D70" s="73">
        <v>24.456521739130434</v>
      </c>
      <c r="E70" s="74">
        <v>32.608695652173914</v>
      </c>
      <c r="F70" s="74">
        <v>52.173913043478258</v>
      </c>
      <c r="G70" s="75">
        <v>71.739130434782609</v>
      </c>
      <c r="H70" s="73">
        <v>87.5</v>
      </c>
      <c r="I70" s="74">
        <v>103.26086956521739</v>
      </c>
      <c r="J70" s="74">
        <v>119.02173913043478</v>
      </c>
      <c r="K70" s="75">
        <v>134.78260869565216</v>
      </c>
      <c r="L70" s="73">
        <v>150.54347826086956</v>
      </c>
      <c r="M70" s="74">
        <v>166.30434782608694</v>
      </c>
      <c r="N70" s="74">
        <v>182.06521739130434</v>
      </c>
      <c r="O70" s="75">
        <v>197.82608695652172</v>
      </c>
      <c r="P70" s="73">
        <v>0</v>
      </c>
      <c r="Q70" s="74">
        <v>0</v>
      </c>
      <c r="R70" s="74">
        <v>0</v>
      </c>
      <c r="S70" s="76">
        <v>0</v>
      </c>
    </row>
    <row r="71" spans="1:19" x14ac:dyDescent="0.2">
      <c r="A71" s="184"/>
      <c r="B71" s="71" t="s">
        <v>190</v>
      </c>
      <c r="C71" s="126"/>
      <c r="D71" s="73">
        <v>34.239130434782609</v>
      </c>
      <c r="E71" s="74">
        <v>45.652173913043484</v>
      </c>
      <c r="F71" s="74">
        <v>73.043478260869563</v>
      </c>
      <c r="G71" s="75">
        <v>100.43478260869566</v>
      </c>
      <c r="H71" s="73">
        <v>122.50000000000001</v>
      </c>
      <c r="I71" s="74">
        <v>144.56521739130434</v>
      </c>
      <c r="J71" s="74">
        <v>166.63043478260872</v>
      </c>
      <c r="K71" s="75">
        <v>188.69565217391306</v>
      </c>
      <c r="L71" s="73">
        <v>210.7608695652174</v>
      </c>
      <c r="M71" s="74">
        <v>232.82608695652175</v>
      </c>
      <c r="N71" s="74">
        <v>254.89130434782609</v>
      </c>
      <c r="O71" s="75">
        <v>276.95652173913044</v>
      </c>
      <c r="P71" s="73">
        <v>299.02173913043481</v>
      </c>
      <c r="Q71" s="74">
        <v>321.08695652173913</v>
      </c>
      <c r="R71" s="74">
        <v>343.1521739130435</v>
      </c>
      <c r="S71" s="76">
        <v>365.21739130434787</v>
      </c>
    </row>
    <row r="72" spans="1:19" x14ac:dyDescent="0.2">
      <c r="A72" s="184"/>
      <c r="B72" s="71" t="s">
        <v>191</v>
      </c>
      <c r="C72" s="126"/>
      <c r="D72" s="73">
        <v>19.565217391304348</v>
      </c>
      <c r="E72" s="74">
        <v>26.086956521739129</v>
      </c>
      <c r="F72" s="74">
        <v>41.739130434782609</v>
      </c>
      <c r="G72" s="75">
        <v>57.391304347826086</v>
      </c>
      <c r="H72" s="73">
        <v>70</v>
      </c>
      <c r="I72" s="74">
        <v>82.608695652173907</v>
      </c>
      <c r="J72" s="74">
        <v>95.217391304347828</v>
      </c>
      <c r="K72" s="75">
        <v>107.82608695652173</v>
      </c>
      <c r="L72" s="73">
        <v>120.43478260869566</v>
      </c>
      <c r="M72" s="74">
        <v>133.04347826086956</v>
      </c>
      <c r="N72" s="74">
        <v>145.65217391304347</v>
      </c>
      <c r="O72" s="75">
        <v>158.26086956521738</v>
      </c>
      <c r="P72" s="73">
        <v>170.86956521739131</v>
      </c>
      <c r="Q72" s="74">
        <v>183.47826086956522</v>
      </c>
      <c r="R72" s="74">
        <v>196.08695652173913</v>
      </c>
      <c r="S72" s="76">
        <v>208.69565217391303</v>
      </c>
    </row>
    <row r="73" spans="1:19" x14ac:dyDescent="0.2">
      <c r="A73" s="184"/>
      <c r="B73" s="71" t="s">
        <v>192</v>
      </c>
      <c r="C73" s="126"/>
      <c r="D73" s="73">
        <v>58.695652173913039</v>
      </c>
      <c r="E73" s="74">
        <v>78.260869565217391</v>
      </c>
      <c r="F73" s="74">
        <v>125.21739130434783</v>
      </c>
      <c r="G73" s="75">
        <v>172.17391304347825</v>
      </c>
      <c r="H73" s="73">
        <v>210</v>
      </c>
      <c r="I73" s="74">
        <v>247.82608695652172</v>
      </c>
      <c r="J73" s="74">
        <v>285.6521739130435</v>
      </c>
      <c r="K73" s="75">
        <v>323.47826086956519</v>
      </c>
      <c r="L73" s="73">
        <v>361.30434782608694</v>
      </c>
      <c r="M73" s="74">
        <v>399.13043478260869</v>
      </c>
      <c r="N73" s="74">
        <v>436.95652173913044</v>
      </c>
      <c r="O73" s="75">
        <v>474.78260869565219</v>
      </c>
      <c r="P73" s="73">
        <v>512.60869565217388</v>
      </c>
      <c r="Q73" s="74">
        <v>550.43478260869563</v>
      </c>
      <c r="R73" s="74">
        <v>588.26086956521738</v>
      </c>
      <c r="S73" s="76">
        <v>626.08695652173913</v>
      </c>
    </row>
    <row r="74" spans="1:19" x14ac:dyDescent="0.2">
      <c r="A74" s="184"/>
      <c r="B74" s="71" t="s">
        <v>193</v>
      </c>
      <c r="C74" s="126"/>
      <c r="D74" s="73">
        <v>48.913043478260867</v>
      </c>
      <c r="E74" s="74">
        <v>65.217391304347828</v>
      </c>
      <c r="F74" s="74">
        <v>104.34782608695652</v>
      </c>
      <c r="G74" s="75">
        <v>143.47826086956522</v>
      </c>
      <c r="H74" s="73">
        <v>175</v>
      </c>
      <c r="I74" s="74">
        <v>206.52173913043478</v>
      </c>
      <c r="J74" s="74">
        <v>238.04347826086956</v>
      </c>
      <c r="K74" s="75">
        <v>269.56521739130432</v>
      </c>
      <c r="L74" s="73">
        <v>301.08695652173913</v>
      </c>
      <c r="M74" s="74">
        <v>332.60869565217388</v>
      </c>
      <c r="N74" s="74">
        <v>364.13043478260869</v>
      </c>
      <c r="O74" s="75">
        <v>395.65217391304344</v>
      </c>
      <c r="P74" s="73">
        <v>427.17391304347825</v>
      </c>
      <c r="Q74" s="74">
        <v>458.695652173913</v>
      </c>
      <c r="R74" s="74">
        <v>490.21739130434781</v>
      </c>
      <c r="S74" s="76">
        <v>521.73913043478262</v>
      </c>
    </row>
    <row r="75" spans="1:19" x14ac:dyDescent="0.2">
      <c r="A75" s="184"/>
      <c r="B75" s="71" t="s">
        <v>177</v>
      </c>
      <c r="C75" s="126"/>
      <c r="D75" s="73">
        <v>0</v>
      </c>
      <c r="E75" s="74">
        <v>0</v>
      </c>
      <c r="F75" s="74">
        <v>0</v>
      </c>
      <c r="G75" s="75">
        <v>0</v>
      </c>
      <c r="H75" s="73">
        <v>0</v>
      </c>
      <c r="I75" s="74">
        <v>0</v>
      </c>
      <c r="J75" s="74">
        <v>0</v>
      </c>
      <c r="K75" s="75">
        <v>0</v>
      </c>
      <c r="L75" s="73">
        <v>0</v>
      </c>
      <c r="M75" s="74">
        <v>0</v>
      </c>
      <c r="N75" s="74">
        <v>0</v>
      </c>
      <c r="O75" s="75">
        <v>0</v>
      </c>
      <c r="P75" s="73">
        <v>0</v>
      </c>
      <c r="Q75" s="74">
        <v>0</v>
      </c>
      <c r="R75" s="74">
        <v>0</v>
      </c>
      <c r="S75" s="76">
        <v>0</v>
      </c>
    </row>
    <row r="76" spans="1:19" x14ac:dyDescent="0.2">
      <c r="A76" s="184"/>
      <c r="B76" s="71" t="s">
        <v>179</v>
      </c>
      <c r="C76" s="126"/>
      <c r="D76" s="73">
        <v>0</v>
      </c>
      <c r="E76" s="74">
        <v>0</v>
      </c>
      <c r="F76" s="74">
        <v>0</v>
      </c>
      <c r="G76" s="75">
        <v>0</v>
      </c>
      <c r="H76" s="73">
        <v>0</v>
      </c>
      <c r="I76" s="74">
        <v>0</v>
      </c>
      <c r="J76" s="74">
        <v>0</v>
      </c>
      <c r="K76" s="75">
        <v>0</v>
      </c>
      <c r="L76" s="73">
        <v>0</v>
      </c>
      <c r="M76" s="74">
        <v>0</v>
      </c>
      <c r="N76" s="74">
        <v>0</v>
      </c>
      <c r="O76" s="75">
        <v>0</v>
      </c>
      <c r="P76" s="73">
        <v>0</v>
      </c>
      <c r="Q76" s="74">
        <v>0</v>
      </c>
      <c r="R76" s="74">
        <v>0</v>
      </c>
      <c r="S76" s="76">
        <v>0</v>
      </c>
    </row>
    <row r="77" spans="1:19" x14ac:dyDescent="0.2">
      <c r="A77" s="184"/>
      <c r="B77" s="71" t="s">
        <v>182</v>
      </c>
      <c r="C77" s="126"/>
      <c r="D77" s="73">
        <v>0</v>
      </c>
      <c r="E77" s="74">
        <v>32.608695652173914</v>
      </c>
      <c r="F77" s="74">
        <v>52.173913043478258</v>
      </c>
      <c r="G77" s="75">
        <v>71.739130434782609</v>
      </c>
      <c r="H77" s="73">
        <v>87.5</v>
      </c>
      <c r="I77" s="74">
        <v>103.26086956521739</v>
      </c>
      <c r="J77" s="74">
        <v>119.02173913043478</v>
      </c>
      <c r="K77" s="75">
        <v>134.78260869565216</v>
      </c>
      <c r="L77" s="73">
        <v>150.54347826086956</v>
      </c>
      <c r="M77" s="74">
        <v>166.30434782608694</v>
      </c>
      <c r="N77" s="74">
        <v>182.06521739130434</v>
      </c>
      <c r="O77" s="75">
        <v>197.82608695652172</v>
      </c>
      <c r="P77" s="73">
        <v>213.58695652173913</v>
      </c>
      <c r="Q77" s="74">
        <v>229.3478260869565</v>
      </c>
      <c r="R77" s="74">
        <v>245.10869565217391</v>
      </c>
      <c r="S77" s="76">
        <v>260.86956521739131</v>
      </c>
    </row>
    <row r="78" spans="1:19" ht="12.75" customHeight="1" x14ac:dyDescent="0.2">
      <c r="A78" s="184"/>
      <c r="B78" s="71" t="s">
        <v>194</v>
      </c>
      <c r="C78" s="126"/>
      <c r="D78" s="73">
        <v>24.456521739130434</v>
      </c>
      <c r="E78" s="74">
        <v>32.608695652173914</v>
      </c>
      <c r="F78" s="74">
        <v>0</v>
      </c>
      <c r="G78" s="75">
        <v>0</v>
      </c>
      <c r="H78" s="73">
        <v>0</v>
      </c>
      <c r="I78" s="74">
        <v>0</v>
      </c>
      <c r="J78" s="74">
        <v>0</v>
      </c>
      <c r="K78" s="75">
        <v>0</v>
      </c>
      <c r="L78" s="73">
        <v>0</v>
      </c>
      <c r="M78" s="74">
        <v>0</v>
      </c>
      <c r="N78" s="74">
        <v>0</v>
      </c>
      <c r="O78" s="75">
        <v>0</v>
      </c>
      <c r="P78" s="73">
        <v>0</v>
      </c>
      <c r="Q78" s="74">
        <v>0</v>
      </c>
      <c r="R78" s="74">
        <v>0</v>
      </c>
      <c r="S78" s="76">
        <v>0</v>
      </c>
    </row>
    <row r="79" spans="1:19" x14ac:dyDescent="0.2">
      <c r="A79" s="184"/>
      <c r="B79" s="71" t="s">
        <v>195</v>
      </c>
      <c r="C79" s="126"/>
      <c r="D79" s="73">
        <v>39.130434782608695</v>
      </c>
      <c r="E79" s="74">
        <v>52.173913043478258</v>
      </c>
      <c r="F79" s="74">
        <v>83.478260869565219</v>
      </c>
      <c r="G79" s="75">
        <v>114.78260869565217</v>
      </c>
      <c r="H79" s="73">
        <v>140</v>
      </c>
      <c r="I79" s="74">
        <v>165.21739130434781</v>
      </c>
      <c r="J79" s="74">
        <v>190.43478260869566</v>
      </c>
      <c r="K79" s="75">
        <v>215.65217391304347</v>
      </c>
      <c r="L79" s="73">
        <v>240.86956521739131</v>
      </c>
      <c r="M79" s="74">
        <v>266.08695652173913</v>
      </c>
      <c r="N79" s="74">
        <v>291.30434782608694</v>
      </c>
      <c r="O79" s="75">
        <v>316.52173913043475</v>
      </c>
      <c r="P79" s="73">
        <v>341.73913043478262</v>
      </c>
      <c r="Q79" s="74">
        <v>366.95652173913044</v>
      </c>
      <c r="R79" s="74">
        <v>392.17391304347825</v>
      </c>
      <c r="S79" s="76">
        <v>417.39130434782606</v>
      </c>
    </row>
    <row r="80" spans="1:19" x14ac:dyDescent="0.2">
      <c r="A80" s="184"/>
      <c r="B80" s="71" t="s">
        <v>196</v>
      </c>
      <c r="C80" s="126"/>
      <c r="D80" s="73">
        <v>24.456521739130434</v>
      </c>
      <c r="E80" s="74">
        <v>32.608695652173914</v>
      </c>
      <c r="F80" s="74">
        <v>52.173913043478258</v>
      </c>
      <c r="G80" s="75">
        <v>0</v>
      </c>
      <c r="H80" s="73">
        <v>0</v>
      </c>
      <c r="I80" s="74">
        <v>0</v>
      </c>
      <c r="J80" s="74">
        <v>0</v>
      </c>
      <c r="K80" s="75">
        <v>0</v>
      </c>
      <c r="L80" s="73">
        <v>0</v>
      </c>
      <c r="M80" s="74">
        <v>0</v>
      </c>
      <c r="N80" s="74">
        <v>0</v>
      </c>
      <c r="O80" s="75">
        <v>0</v>
      </c>
      <c r="P80" s="73">
        <v>0</v>
      </c>
      <c r="Q80" s="74">
        <v>0</v>
      </c>
      <c r="R80" s="74">
        <v>0</v>
      </c>
      <c r="S80" s="76">
        <v>0</v>
      </c>
    </row>
    <row r="81" spans="1:19" x14ac:dyDescent="0.2">
      <c r="A81" s="184"/>
      <c r="B81" s="71" t="s">
        <v>197</v>
      </c>
      <c r="C81" s="126"/>
      <c r="D81" s="73">
        <v>24.456521739130434</v>
      </c>
      <c r="E81" s="74">
        <v>32.608695652173914</v>
      </c>
      <c r="F81" s="74">
        <v>52.173913043478258</v>
      </c>
      <c r="G81" s="75">
        <v>71.739130434782609</v>
      </c>
      <c r="H81" s="73">
        <v>87.5</v>
      </c>
      <c r="I81" s="74">
        <v>0</v>
      </c>
      <c r="J81" s="74">
        <v>0</v>
      </c>
      <c r="K81" s="75">
        <v>0</v>
      </c>
      <c r="L81" s="73">
        <v>0</v>
      </c>
      <c r="M81" s="74">
        <v>0</v>
      </c>
      <c r="N81" s="74">
        <v>0</v>
      </c>
      <c r="O81" s="75">
        <v>0</v>
      </c>
      <c r="P81" s="73">
        <v>0</v>
      </c>
      <c r="Q81" s="74">
        <v>0</v>
      </c>
      <c r="R81" s="74">
        <v>0</v>
      </c>
      <c r="S81" s="76">
        <v>0</v>
      </c>
    </row>
    <row r="82" spans="1:19" x14ac:dyDescent="0.2">
      <c r="A82" s="184"/>
      <c r="B82" s="71" t="s">
        <v>198</v>
      </c>
      <c r="C82" s="126"/>
      <c r="D82" s="73">
        <v>2.4456521739130435</v>
      </c>
      <c r="E82" s="74">
        <v>3.2608695652173911</v>
      </c>
      <c r="F82" s="74">
        <v>5.2173913043478262</v>
      </c>
      <c r="G82" s="75">
        <v>7.1739130434782608</v>
      </c>
      <c r="H82" s="73">
        <v>8.75</v>
      </c>
      <c r="I82" s="74">
        <v>10.326086956521738</v>
      </c>
      <c r="J82" s="74">
        <v>11.902173913043478</v>
      </c>
      <c r="K82" s="75">
        <v>13.478260869565217</v>
      </c>
      <c r="L82" s="73">
        <v>15.054347826086957</v>
      </c>
      <c r="M82" s="74">
        <v>16.630434782608695</v>
      </c>
      <c r="N82" s="74">
        <v>18.206521739130434</v>
      </c>
      <c r="O82" s="75">
        <v>19.782608695652172</v>
      </c>
      <c r="P82" s="73">
        <v>21.358695652173914</v>
      </c>
      <c r="Q82" s="74">
        <v>22.934782608695652</v>
      </c>
      <c r="R82" s="74">
        <v>24.510869565217391</v>
      </c>
      <c r="S82" s="76">
        <v>26.086956521739129</v>
      </c>
    </row>
    <row r="83" spans="1:19" x14ac:dyDescent="0.2">
      <c r="A83" s="184"/>
      <c r="B83" s="71" t="s">
        <v>199</v>
      </c>
      <c r="C83" s="126"/>
      <c r="D83" s="73">
        <v>24.456521739130434</v>
      </c>
      <c r="E83" s="74">
        <v>32.608695652173914</v>
      </c>
      <c r="F83" s="74">
        <v>52.173913043478258</v>
      </c>
      <c r="G83" s="75">
        <v>71.739130434782609</v>
      </c>
      <c r="H83" s="73">
        <v>87.5</v>
      </c>
      <c r="I83" s="74">
        <v>0</v>
      </c>
      <c r="J83" s="74">
        <v>0</v>
      </c>
      <c r="K83" s="75">
        <v>0</v>
      </c>
      <c r="L83" s="73">
        <v>0</v>
      </c>
      <c r="M83" s="74">
        <v>0</v>
      </c>
      <c r="N83" s="74">
        <v>0</v>
      </c>
      <c r="O83" s="75">
        <v>0</v>
      </c>
      <c r="P83" s="73">
        <v>0</v>
      </c>
      <c r="Q83" s="74">
        <v>0</v>
      </c>
      <c r="R83" s="74">
        <v>0</v>
      </c>
      <c r="S83" s="76">
        <v>0</v>
      </c>
    </row>
    <row r="84" spans="1:19" x14ac:dyDescent="0.2">
      <c r="A84" s="184"/>
      <c r="B84" s="71" t="s">
        <v>200</v>
      </c>
      <c r="C84" s="126"/>
      <c r="D84" s="73">
        <v>24.456521739130434</v>
      </c>
      <c r="E84" s="74">
        <v>32.608695652173914</v>
      </c>
      <c r="F84" s="74">
        <v>52.173913043478258</v>
      </c>
      <c r="G84" s="75">
        <v>71.739130434782609</v>
      </c>
      <c r="H84" s="73">
        <v>87.5</v>
      </c>
      <c r="I84" s="74">
        <v>103.26086956521739</v>
      </c>
      <c r="J84" s="74">
        <v>119.02173913043478</v>
      </c>
      <c r="K84" s="75">
        <v>0</v>
      </c>
      <c r="L84" s="73">
        <v>0</v>
      </c>
      <c r="M84" s="74">
        <v>0</v>
      </c>
      <c r="N84" s="74">
        <v>0</v>
      </c>
      <c r="O84" s="75">
        <v>0</v>
      </c>
      <c r="P84" s="73">
        <v>0</v>
      </c>
      <c r="Q84" s="74">
        <v>0</v>
      </c>
      <c r="R84" s="74">
        <v>0</v>
      </c>
      <c r="S84" s="76">
        <v>0</v>
      </c>
    </row>
    <row r="85" spans="1:19" x14ac:dyDescent="0.2">
      <c r="A85" s="184"/>
      <c r="B85" s="71" t="s">
        <v>208</v>
      </c>
      <c r="C85" s="126"/>
      <c r="D85" s="73">
        <v>0</v>
      </c>
      <c r="E85" s="74">
        <v>0</v>
      </c>
      <c r="F85" s="74">
        <v>0</v>
      </c>
      <c r="G85" s="75">
        <v>0</v>
      </c>
      <c r="H85" s="73">
        <v>0</v>
      </c>
      <c r="I85" s="74">
        <v>0</v>
      </c>
      <c r="J85" s="74">
        <v>119.02173913043478</v>
      </c>
      <c r="K85" s="75">
        <v>134.78260869565216</v>
      </c>
      <c r="L85" s="73">
        <v>150.54347826086956</v>
      </c>
      <c r="M85" s="74">
        <v>166.30434782608694</v>
      </c>
      <c r="N85" s="74">
        <v>182.06521739130434</v>
      </c>
      <c r="O85" s="75">
        <v>197.82608695652172</v>
      </c>
      <c r="P85" s="73">
        <v>213.58695652173913</v>
      </c>
      <c r="Q85" s="74">
        <v>229.3478260869565</v>
      </c>
      <c r="R85" s="74">
        <v>245.10869565217391</v>
      </c>
      <c r="S85" s="76">
        <v>260.86956521739131</v>
      </c>
    </row>
    <row r="86" spans="1:19" x14ac:dyDescent="0.2">
      <c r="A86" s="184"/>
      <c r="B86" s="71" t="s">
        <v>209</v>
      </c>
      <c r="C86" s="126"/>
      <c r="D86" s="73">
        <v>0</v>
      </c>
      <c r="E86" s="74">
        <v>0</v>
      </c>
      <c r="F86" s="74">
        <v>52.173913043478258</v>
      </c>
      <c r="G86" s="75">
        <v>71.739130434782609</v>
      </c>
      <c r="H86" s="73">
        <v>87.5</v>
      </c>
      <c r="I86" s="74">
        <v>103.26086956521739</v>
      </c>
      <c r="J86" s="74">
        <v>119.02173913043478</v>
      </c>
      <c r="K86" s="75">
        <v>134.78260869565216</v>
      </c>
      <c r="L86" s="73">
        <v>150.54347826086956</v>
      </c>
      <c r="M86" s="74">
        <v>166.30434782608694</v>
      </c>
      <c r="N86" s="74">
        <v>182.06521739130434</v>
      </c>
      <c r="O86" s="75">
        <v>197.82608695652172</v>
      </c>
      <c r="P86" s="73">
        <v>213.58695652173913</v>
      </c>
      <c r="Q86" s="74">
        <v>229.3478260869565</v>
      </c>
      <c r="R86" s="74">
        <v>245.10869565217391</v>
      </c>
      <c r="S86" s="76">
        <v>260.86956521739131</v>
      </c>
    </row>
    <row r="87" spans="1:19" x14ac:dyDescent="0.2">
      <c r="A87" s="184"/>
      <c r="B87" s="71" t="s">
        <v>210</v>
      </c>
      <c r="C87" s="126"/>
      <c r="D87" s="73">
        <v>0</v>
      </c>
      <c r="E87" s="74">
        <v>0</v>
      </c>
      <c r="F87" s="74">
        <v>0</v>
      </c>
      <c r="G87" s="75">
        <v>0</v>
      </c>
      <c r="H87" s="73">
        <v>87.5</v>
      </c>
      <c r="I87" s="74">
        <v>103.26086956521739</v>
      </c>
      <c r="J87" s="74">
        <v>119.02173913043478</v>
      </c>
      <c r="K87" s="75">
        <v>134.78260869565216</v>
      </c>
      <c r="L87" s="73">
        <v>150.54347826086956</v>
      </c>
      <c r="M87" s="74">
        <v>166.30434782608694</v>
      </c>
      <c r="N87" s="74">
        <v>182.06521739130434</v>
      </c>
      <c r="O87" s="75">
        <v>197.82608695652172</v>
      </c>
      <c r="P87" s="73">
        <v>213.58695652173913</v>
      </c>
      <c r="Q87" s="74">
        <v>229.3478260869565</v>
      </c>
      <c r="R87" s="74">
        <v>245.10869565217391</v>
      </c>
      <c r="S87" s="76">
        <v>260.86956521739131</v>
      </c>
    </row>
    <row r="88" spans="1:19" x14ac:dyDescent="0.2">
      <c r="A88" s="184"/>
      <c r="B88" s="71" t="s">
        <v>211</v>
      </c>
      <c r="C88" s="126"/>
      <c r="D88" s="73">
        <v>0</v>
      </c>
      <c r="E88" s="74">
        <v>0</v>
      </c>
      <c r="F88" s="74">
        <v>0</v>
      </c>
      <c r="G88" s="75">
        <v>0</v>
      </c>
      <c r="H88" s="73">
        <v>87.5</v>
      </c>
      <c r="I88" s="74">
        <v>103.26086956521739</v>
      </c>
      <c r="J88" s="74">
        <v>119.02173913043478</v>
      </c>
      <c r="K88" s="75">
        <v>134.78260869565216</v>
      </c>
      <c r="L88" s="73">
        <v>150.54347826086956</v>
      </c>
      <c r="M88" s="74">
        <v>166.30434782608694</v>
      </c>
      <c r="N88" s="74">
        <v>182.06521739130434</v>
      </c>
      <c r="O88" s="75">
        <v>197.82608695652172</v>
      </c>
      <c r="P88" s="73">
        <v>213.58695652173913</v>
      </c>
      <c r="Q88" s="74">
        <v>229.3478260869565</v>
      </c>
      <c r="R88" s="74">
        <v>245.10869565217391</v>
      </c>
      <c r="S88" s="76">
        <v>260.86956521739131</v>
      </c>
    </row>
    <row r="89" spans="1:19" x14ac:dyDescent="0.2">
      <c r="A89" s="184"/>
      <c r="B89" s="71" t="s">
        <v>212</v>
      </c>
      <c r="C89" s="126"/>
      <c r="D89" s="73">
        <v>0</v>
      </c>
      <c r="E89" s="74">
        <v>0</v>
      </c>
      <c r="F89" s="74">
        <v>0</v>
      </c>
      <c r="G89" s="75">
        <v>0</v>
      </c>
      <c r="H89" s="73">
        <v>0</v>
      </c>
      <c r="I89" s="74">
        <v>0</v>
      </c>
      <c r="J89" s="74">
        <v>119.02173913043478</v>
      </c>
      <c r="K89" s="75">
        <v>134.78260869565216</v>
      </c>
      <c r="L89" s="73">
        <v>150.54347826086956</v>
      </c>
      <c r="M89" s="74">
        <v>166.30434782608694</v>
      </c>
      <c r="N89" s="74">
        <v>182.06521739130434</v>
      </c>
      <c r="O89" s="75">
        <v>197.82608695652172</v>
      </c>
      <c r="P89" s="73">
        <v>213.58695652173913</v>
      </c>
      <c r="Q89" s="74">
        <v>229.3478260869565</v>
      </c>
      <c r="R89" s="74">
        <v>245.10869565217391</v>
      </c>
      <c r="S89" s="76">
        <v>260.86956521739131</v>
      </c>
    </row>
    <row r="90" spans="1:19" ht="12.75" customHeight="1" x14ac:dyDescent="0.2">
      <c r="A90" s="184"/>
      <c r="B90" s="71" t="s">
        <v>201</v>
      </c>
      <c r="C90" s="126"/>
      <c r="D90" s="73">
        <v>7.3369565217391299</v>
      </c>
      <c r="E90" s="74">
        <v>9.7826086956521738</v>
      </c>
      <c r="F90" s="74">
        <v>15.652173913043478</v>
      </c>
      <c r="G90" s="75">
        <v>21.521739130434781</v>
      </c>
      <c r="H90" s="73">
        <v>26.25</v>
      </c>
      <c r="I90" s="74">
        <v>30.978260869565215</v>
      </c>
      <c r="J90" s="74">
        <v>35.706521739130437</v>
      </c>
      <c r="K90" s="75">
        <v>40.434782608695649</v>
      </c>
      <c r="L90" s="73">
        <v>45.163043478260867</v>
      </c>
      <c r="M90" s="74">
        <v>49.891304347826086</v>
      </c>
      <c r="N90" s="74">
        <v>54.619565217391305</v>
      </c>
      <c r="O90" s="75">
        <v>59.347826086956523</v>
      </c>
      <c r="P90" s="73">
        <v>64.076086956521735</v>
      </c>
      <c r="Q90" s="74">
        <v>68.804347826086953</v>
      </c>
      <c r="R90" s="74">
        <v>73.532608695652172</v>
      </c>
      <c r="S90" s="76">
        <v>78.260869565217391</v>
      </c>
    </row>
    <row r="91" spans="1:19" x14ac:dyDescent="0.2">
      <c r="A91" s="184"/>
      <c r="B91" s="71" t="s">
        <v>202</v>
      </c>
      <c r="C91" s="126"/>
      <c r="D91" s="73">
        <v>4.8913043478260869</v>
      </c>
      <c r="E91" s="74">
        <v>6.5217391304347823</v>
      </c>
      <c r="F91" s="74">
        <v>10.434782608695652</v>
      </c>
      <c r="G91" s="75">
        <v>14.347826086956522</v>
      </c>
      <c r="H91" s="73">
        <v>17.5</v>
      </c>
      <c r="I91" s="74">
        <v>20.652173913043477</v>
      </c>
      <c r="J91" s="74">
        <v>23.804347826086957</v>
      </c>
      <c r="K91" s="75">
        <v>26.956521739130434</v>
      </c>
      <c r="L91" s="73">
        <v>30.108695652173914</v>
      </c>
      <c r="M91" s="74">
        <v>33.260869565217391</v>
      </c>
      <c r="N91" s="74">
        <v>36.413043478260867</v>
      </c>
      <c r="O91" s="75">
        <v>39.565217391304344</v>
      </c>
      <c r="P91" s="73">
        <v>42.717391304347828</v>
      </c>
      <c r="Q91" s="74">
        <v>45.869565217391305</v>
      </c>
      <c r="R91" s="74">
        <v>49.021739130434781</v>
      </c>
      <c r="S91" s="76">
        <v>52.173913043478258</v>
      </c>
    </row>
    <row r="92" spans="1:19" x14ac:dyDescent="0.2">
      <c r="A92" s="184"/>
      <c r="B92" s="71" t="s">
        <v>203</v>
      </c>
      <c r="C92" s="126"/>
      <c r="D92" s="73">
        <v>2.4456521739130435</v>
      </c>
      <c r="E92" s="74">
        <v>3.2608695652173911</v>
      </c>
      <c r="F92" s="74">
        <v>5.2173913043478262</v>
      </c>
      <c r="G92" s="75">
        <v>7.1739130434782608</v>
      </c>
      <c r="H92" s="73">
        <v>8.75</v>
      </c>
      <c r="I92" s="74">
        <v>10.326086956521738</v>
      </c>
      <c r="J92" s="74">
        <v>11.902173913043478</v>
      </c>
      <c r="K92" s="75">
        <v>13.478260869565217</v>
      </c>
      <c r="L92" s="73">
        <v>15.054347826086957</v>
      </c>
      <c r="M92" s="74">
        <v>0</v>
      </c>
      <c r="N92" s="74">
        <v>0</v>
      </c>
      <c r="O92" s="75">
        <v>0</v>
      </c>
      <c r="P92" s="73">
        <v>0</v>
      </c>
      <c r="Q92" s="74">
        <v>0</v>
      </c>
      <c r="R92" s="74">
        <v>0</v>
      </c>
      <c r="S92" s="76">
        <v>0</v>
      </c>
    </row>
    <row r="93" spans="1:19" x14ac:dyDescent="0.2">
      <c r="A93" s="184"/>
      <c r="B93" s="71" t="s">
        <v>204</v>
      </c>
      <c r="C93" s="126"/>
      <c r="D93" s="73">
        <v>2.4456521739130435</v>
      </c>
      <c r="E93" s="74">
        <v>3.2608695652173911</v>
      </c>
      <c r="F93" s="74">
        <v>5.2173913043478262</v>
      </c>
      <c r="G93" s="75">
        <v>7.1739130434782608</v>
      </c>
      <c r="H93" s="73">
        <v>8.75</v>
      </c>
      <c r="I93" s="74">
        <v>10.326086956521738</v>
      </c>
      <c r="J93" s="74">
        <v>0</v>
      </c>
      <c r="K93" s="75">
        <v>0</v>
      </c>
      <c r="L93" s="73">
        <v>0</v>
      </c>
      <c r="M93" s="74">
        <v>0</v>
      </c>
      <c r="N93" s="74">
        <v>0</v>
      </c>
      <c r="O93" s="75">
        <v>0</v>
      </c>
      <c r="P93" s="73">
        <v>0</v>
      </c>
      <c r="Q93" s="74">
        <v>0</v>
      </c>
      <c r="R93" s="74">
        <v>0</v>
      </c>
      <c r="S93" s="76">
        <v>0</v>
      </c>
    </row>
    <row r="94" spans="1:19" x14ac:dyDescent="0.2">
      <c r="A94" s="184"/>
      <c r="B94" s="71" t="s">
        <v>205</v>
      </c>
      <c r="C94" s="126"/>
      <c r="D94" s="73">
        <v>2.4456521739130435</v>
      </c>
      <c r="E94" s="74">
        <v>3.2608695652173911</v>
      </c>
      <c r="F94" s="74">
        <v>5.2173913043478262</v>
      </c>
      <c r="G94" s="75">
        <v>7.1739130434782608</v>
      </c>
      <c r="H94" s="73">
        <v>8.75</v>
      </c>
      <c r="I94" s="74">
        <v>10.326086956521738</v>
      </c>
      <c r="J94" s="74">
        <v>11.902173913043478</v>
      </c>
      <c r="K94" s="75">
        <v>13.478260869565217</v>
      </c>
      <c r="L94" s="73">
        <v>15.054347826086957</v>
      </c>
      <c r="M94" s="74">
        <v>16.630434782608695</v>
      </c>
      <c r="N94" s="74">
        <v>18.206521739130434</v>
      </c>
      <c r="O94" s="75">
        <v>19.782608695652172</v>
      </c>
      <c r="P94" s="73">
        <v>21.358695652173914</v>
      </c>
      <c r="Q94" s="74">
        <v>22.934782608695652</v>
      </c>
      <c r="R94" s="74">
        <v>24.510869565217391</v>
      </c>
      <c r="S94" s="76">
        <v>26.086956521739129</v>
      </c>
    </row>
    <row r="95" spans="1:19" x14ac:dyDescent="0.2">
      <c r="A95" s="184"/>
      <c r="B95" s="71" t="s">
        <v>206</v>
      </c>
      <c r="C95" s="126"/>
      <c r="D95" s="73">
        <v>2.4456521739130435</v>
      </c>
      <c r="E95" s="74">
        <v>3.2608695652173911</v>
      </c>
      <c r="F95" s="74">
        <v>5.2173913043478262</v>
      </c>
      <c r="G95" s="75">
        <v>7.1739130434782608</v>
      </c>
      <c r="H95" s="73">
        <v>8.75</v>
      </c>
      <c r="I95" s="74">
        <v>10.326086956521738</v>
      </c>
      <c r="J95" s="74">
        <v>11.902173913043478</v>
      </c>
      <c r="K95" s="75">
        <v>13.478260869565217</v>
      </c>
      <c r="L95" s="73">
        <v>15.054347826086957</v>
      </c>
      <c r="M95" s="74">
        <v>16.630434782608695</v>
      </c>
      <c r="N95" s="74">
        <v>18.206521739130434</v>
      </c>
      <c r="O95" s="75">
        <v>19.782608695652172</v>
      </c>
      <c r="P95" s="73">
        <v>21.358695652173914</v>
      </c>
      <c r="Q95" s="74">
        <v>22.934782608695652</v>
      </c>
      <c r="R95" s="74">
        <v>24.510869565217391</v>
      </c>
      <c r="S95" s="76">
        <v>26.086956521739129</v>
      </c>
    </row>
    <row r="96" spans="1:19" x14ac:dyDescent="0.2">
      <c r="A96" s="184"/>
      <c r="B96" s="71" t="s">
        <v>207</v>
      </c>
      <c r="C96" s="126"/>
      <c r="D96" s="73">
        <v>2.4456521739130435</v>
      </c>
      <c r="E96" s="74">
        <v>3.2608695652173911</v>
      </c>
      <c r="F96" s="74">
        <v>5.2173913043478262</v>
      </c>
      <c r="G96" s="75">
        <v>7.1739130434782608</v>
      </c>
      <c r="H96" s="73">
        <v>8.75</v>
      </c>
      <c r="I96" s="74">
        <v>10.326086956521738</v>
      </c>
      <c r="J96" s="74">
        <v>11.902173913043478</v>
      </c>
      <c r="K96" s="75">
        <v>13.478260869565217</v>
      </c>
      <c r="L96" s="73">
        <v>15.054347826086957</v>
      </c>
      <c r="M96" s="74">
        <v>16.630434782608695</v>
      </c>
      <c r="N96" s="74">
        <v>18.206521739130434</v>
      </c>
      <c r="O96" s="75">
        <v>19.782608695652172</v>
      </c>
      <c r="P96" s="73">
        <v>21.358695652173914</v>
      </c>
      <c r="Q96" s="74">
        <v>22.934782608695652</v>
      </c>
      <c r="R96" s="74">
        <v>24.510869565217391</v>
      </c>
      <c r="S96" s="76">
        <v>26.086956521739129</v>
      </c>
    </row>
    <row r="97" spans="1:19" x14ac:dyDescent="0.2">
      <c r="A97" s="184"/>
      <c r="B97" s="71" t="s">
        <v>174</v>
      </c>
      <c r="C97" s="126"/>
      <c r="D97" s="73">
        <v>0</v>
      </c>
      <c r="E97" s="74">
        <v>20</v>
      </c>
      <c r="F97" s="74">
        <v>40</v>
      </c>
      <c r="G97" s="75">
        <v>60</v>
      </c>
      <c r="H97" s="73">
        <v>80</v>
      </c>
      <c r="I97" s="74">
        <v>130</v>
      </c>
      <c r="J97" s="74">
        <v>180</v>
      </c>
      <c r="K97" s="75">
        <v>230</v>
      </c>
      <c r="L97" s="73">
        <v>280</v>
      </c>
      <c r="M97" s="74">
        <v>280</v>
      </c>
      <c r="N97" s="74">
        <v>300</v>
      </c>
      <c r="O97" s="75">
        <v>280</v>
      </c>
      <c r="P97" s="73">
        <v>380</v>
      </c>
      <c r="Q97" s="74">
        <v>380</v>
      </c>
      <c r="R97" s="74">
        <v>400</v>
      </c>
      <c r="S97" s="76">
        <v>400</v>
      </c>
    </row>
    <row r="98" spans="1:19" x14ac:dyDescent="0.2">
      <c r="A98" s="184"/>
      <c r="B98" s="71" t="s">
        <v>176</v>
      </c>
      <c r="C98" s="126"/>
      <c r="D98" s="73">
        <v>0</v>
      </c>
      <c r="E98" s="74">
        <v>20</v>
      </c>
      <c r="F98" s="74">
        <v>40</v>
      </c>
      <c r="G98" s="75">
        <v>60</v>
      </c>
      <c r="H98" s="73">
        <v>80</v>
      </c>
      <c r="I98" s="74">
        <v>130</v>
      </c>
      <c r="J98" s="74">
        <v>180</v>
      </c>
      <c r="K98" s="75">
        <v>230</v>
      </c>
      <c r="L98" s="73">
        <v>280</v>
      </c>
      <c r="M98" s="74">
        <v>280</v>
      </c>
      <c r="N98" s="74">
        <v>300</v>
      </c>
      <c r="O98" s="75">
        <v>280</v>
      </c>
      <c r="P98" s="73">
        <v>380</v>
      </c>
      <c r="Q98" s="74">
        <v>380</v>
      </c>
      <c r="R98" s="74">
        <v>400</v>
      </c>
      <c r="S98" s="76">
        <v>400</v>
      </c>
    </row>
    <row r="99" spans="1:19" x14ac:dyDescent="0.2">
      <c r="A99" s="184"/>
      <c r="B99" s="71" t="s">
        <v>180</v>
      </c>
      <c r="C99" s="126"/>
      <c r="D99" s="73">
        <v>0</v>
      </c>
      <c r="E99" s="74">
        <v>0</v>
      </c>
      <c r="F99" s="74">
        <v>2</v>
      </c>
      <c r="G99" s="75">
        <v>5</v>
      </c>
      <c r="H99" s="73">
        <v>8</v>
      </c>
      <c r="I99" s="74">
        <v>15</v>
      </c>
      <c r="J99" s="74">
        <v>24</v>
      </c>
      <c r="K99" s="75">
        <v>28</v>
      </c>
      <c r="L99" s="73">
        <v>29</v>
      </c>
      <c r="M99" s="74">
        <v>35</v>
      </c>
      <c r="N99" s="74">
        <v>37</v>
      </c>
      <c r="O99" s="75">
        <v>40</v>
      </c>
      <c r="P99" s="73">
        <v>42</v>
      </c>
      <c r="Q99" s="74">
        <v>43</v>
      </c>
      <c r="R99" s="74">
        <v>45</v>
      </c>
      <c r="S99" s="76">
        <v>52</v>
      </c>
    </row>
    <row r="100" spans="1:19" x14ac:dyDescent="0.2">
      <c r="A100" s="184"/>
      <c r="B100" s="71" t="s">
        <v>213</v>
      </c>
      <c r="C100" s="126"/>
      <c r="D100" s="73">
        <v>0</v>
      </c>
      <c r="E100" s="74">
        <v>0</v>
      </c>
      <c r="F100" s="74">
        <v>0</v>
      </c>
      <c r="G100" s="75">
        <v>0</v>
      </c>
      <c r="H100" s="73">
        <v>0</v>
      </c>
      <c r="I100" s="74">
        <v>9.2934782608695645</v>
      </c>
      <c r="J100" s="74">
        <v>10.711956521739131</v>
      </c>
      <c r="K100" s="75">
        <v>12.130434782608695</v>
      </c>
      <c r="L100" s="73">
        <v>13.548913043478262</v>
      </c>
      <c r="M100" s="74">
        <v>14.967391304347826</v>
      </c>
      <c r="N100" s="74">
        <v>16.385869565217391</v>
      </c>
      <c r="O100" s="75">
        <v>17.804347826086957</v>
      </c>
      <c r="P100" s="73">
        <v>19.222826086956523</v>
      </c>
      <c r="Q100" s="74">
        <v>20.641304347826086</v>
      </c>
      <c r="R100" s="74">
        <v>22.059782608695652</v>
      </c>
      <c r="S100" s="76">
        <v>23.478260869565215</v>
      </c>
    </row>
    <row r="101" spans="1:19" x14ac:dyDescent="0.2">
      <c r="A101" s="184"/>
      <c r="B101" s="71" t="s">
        <v>215</v>
      </c>
      <c r="C101" s="126"/>
      <c r="D101" s="73">
        <v>0</v>
      </c>
      <c r="E101" s="74">
        <v>0</v>
      </c>
      <c r="F101" s="74">
        <v>0</v>
      </c>
      <c r="G101" s="75">
        <v>0</v>
      </c>
      <c r="H101" s="73">
        <v>0</v>
      </c>
      <c r="I101" s="74">
        <v>0</v>
      </c>
      <c r="J101" s="74">
        <v>0</v>
      </c>
      <c r="K101" s="75">
        <v>0</v>
      </c>
      <c r="L101" s="73">
        <v>16.258695652173916</v>
      </c>
      <c r="M101" s="74">
        <v>17.960869565217394</v>
      </c>
      <c r="N101" s="74">
        <v>19.663043478260871</v>
      </c>
      <c r="O101" s="75">
        <v>21.365217391304348</v>
      </c>
      <c r="P101" s="73">
        <v>23.067391304347829</v>
      </c>
      <c r="Q101" s="74">
        <v>24.769565217391307</v>
      </c>
      <c r="R101" s="74">
        <v>26.471739130434784</v>
      </c>
      <c r="S101" s="76">
        <v>28.173913043478262</v>
      </c>
    </row>
    <row r="102" spans="1:19" x14ac:dyDescent="0.2">
      <c r="A102" s="183"/>
      <c r="B102" s="71" t="s">
        <v>216</v>
      </c>
      <c r="C102" s="126"/>
      <c r="D102" s="73">
        <v>0</v>
      </c>
      <c r="E102" s="74">
        <v>0</v>
      </c>
      <c r="F102" s="74">
        <v>0</v>
      </c>
      <c r="G102" s="75">
        <v>0</v>
      </c>
      <c r="H102" s="73">
        <v>0</v>
      </c>
      <c r="I102" s="74">
        <v>0</v>
      </c>
      <c r="J102" s="74">
        <v>0</v>
      </c>
      <c r="K102" s="75">
        <v>0</v>
      </c>
      <c r="L102" s="73">
        <v>0</v>
      </c>
      <c r="M102" s="74">
        <v>0</v>
      </c>
      <c r="N102" s="74">
        <v>0</v>
      </c>
      <c r="O102" s="75">
        <v>0</v>
      </c>
      <c r="P102" s="73">
        <v>0</v>
      </c>
      <c r="Q102" s="74">
        <v>0</v>
      </c>
      <c r="R102" s="74">
        <v>0</v>
      </c>
      <c r="S102" s="76">
        <v>0</v>
      </c>
    </row>
    <row r="103" spans="1:19" x14ac:dyDescent="0.2">
      <c r="D103" s="37"/>
      <c r="H103" s="37"/>
      <c r="L103" s="37"/>
      <c r="P103" s="37"/>
    </row>
    <row r="104" spans="1:19" ht="15" customHeight="1" x14ac:dyDescent="0.2">
      <c r="A104" s="191" t="s">
        <v>217</v>
      </c>
      <c r="B104" s="192"/>
      <c r="C104" s="72"/>
      <c r="D104" s="73">
        <f>SUM(D67:D102)</f>
        <v>450.00000000000006</v>
      </c>
      <c r="E104" s="74">
        <v>672.60869565217365</v>
      </c>
      <c r="F104" s="74">
        <v>1094.1739130434785</v>
      </c>
      <c r="G104" s="75">
        <v>1444.9999999999995</v>
      </c>
      <c r="H104" s="73">
        <v>1953</v>
      </c>
      <c r="I104" s="74">
        <v>2184.29347826087</v>
      </c>
      <c r="J104" s="74">
        <v>2810.8532608695659</v>
      </c>
      <c r="K104" s="75">
        <v>2966.6521739130421</v>
      </c>
      <c r="L104" s="73">
        <v>3373.7532608695656</v>
      </c>
      <c r="M104" s="74">
        <v>3654.1451086956517</v>
      </c>
      <c r="N104" s="74">
        <v>3985.6650706521755</v>
      </c>
      <c r="O104" s="75">
        <v>4238.263962554347</v>
      </c>
      <c r="P104" s="73">
        <v>4516.3603529766297</v>
      </c>
      <c r="Q104" s="74">
        <v>4791.3731972502119</v>
      </c>
      <c r="R104" s="74">
        <v>5107.4827341012051</v>
      </c>
      <c r="S104" s="76">
        <v>5388.6957320100282</v>
      </c>
    </row>
    <row r="105" spans="1:19" x14ac:dyDescent="0.2">
      <c r="A105" s="70"/>
      <c r="B105" s="71"/>
      <c r="C105" s="72"/>
      <c r="D105" s="73"/>
      <c r="E105" s="74"/>
      <c r="F105" s="74"/>
      <c r="G105" s="75"/>
      <c r="H105" s="73"/>
      <c r="I105" s="74"/>
      <c r="J105" s="74"/>
      <c r="K105" s="75"/>
      <c r="L105" s="73"/>
      <c r="M105" s="74"/>
      <c r="N105" s="74"/>
      <c r="O105" s="75"/>
      <c r="P105" s="73"/>
      <c r="Q105" s="74"/>
      <c r="R105" s="74"/>
      <c r="S105" s="76"/>
    </row>
    <row r="106" spans="1:19" x14ac:dyDescent="0.2">
      <c r="D106" s="37"/>
      <c r="H106" s="37"/>
      <c r="L106" s="37"/>
      <c r="P106" s="37"/>
    </row>
    <row r="107" spans="1:19" x14ac:dyDescent="0.2">
      <c r="A107" s="180" t="s">
        <v>88</v>
      </c>
      <c r="B107" s="181"/>
      <c r="C107" s="65"/>
      <c r="D107" s="73"/>
      <c r="E107" s="74"/>
      <c r="F107" s="74"/>
      <c r="G107" s="75"/>
      <c r="H107" s="73"/>
      <c r="I107" s="74"/>
      <c r="J107" s="74"/>
      <c r="K107" s="75"/>
      <c r="L107" s="73"/>
      <c r="M107" s="74"/>
      <c r="N107" s="74"/>
      <c r="O107" s="75"/>
      <c r="P107" s="73"/>
      <c r="Q107" s="74"/>
      <c r="R107" s="74"/>
      <c r="S107" s="76"/>
    </row>
    <row r="108" spans="1:19" x14ac:dyDescent="0.2">
      <c r="A108" s="70"/>
      <c r="B108" s="71" t="s">
        <v>89</v>
      </c>
      <c r="C108" s="72"/>
      <c r="D108" s="73">
        <v>200</v>
      </c>
      <c r="E108" s="74">
        <v>200</v>
      </c>
      <c r="F108" s="74">
        <v>200</v>
      </c>
      <c r="G108" s="75">
        <v>210</v>
      </c>
      <c r="H108" s="73">
        <v>220</v>
      </c>
      <c r="I108" s="74">
        <v>230</v>
      </c>
      <c r="J108" s="74">
        <v>240</v>
      </c>
      <c r="K108" s="75">
        <v>250</v>
      </c>
      <c r="L108" s="73">
        <v>250</v>
      </c>
      <c r="M108" s="74">
        <v>250</v>
      </c>
      <c r="N108" s="74">
        <v>250</v>
      </c>
      <c r="O108" s="75">
        <v>250</v>
      </c>
      <c r="P108" s="73">
        <v>240</v>
      </c>
      <c r="Q108" s="74">
        <v>230</v>
      </c>
      <c r="R108" s="74">
        <v>220</v>
      </c>
      <c r="S108" s="76">
        <v>200</v>
      </c>
    </row>
    <row r="109" spans="1:19" x14ac:dyDescent="0.2">
      <c r="A109" s="70"/>
      <c r="B109" s="71"/>
      <c r="C109" s="72"/>
      <c r="D109" s="73"/>
      <c r="E109" s="74"/>
      <c r="F109" s="74"/>
      <c r="G109" s="75"/>
      <c r="H109" s="73"/>
      <c r="I109" s="74"/>
      <c r="J109" s="74"/>
      <c r="K109" s="75"/>
      <c r="L109" s="73"/>
      <c r="M109" s="74"/>
      <c r="N109" s="74"/>
      <c r="O109" s="75"/>
      <c r="P109" s="73"/>
      <c r="Q109" s="74"/>
      <c r="R109" s="74"/>
      <c r="S109" s="76"/>
    </row>
    <row r="111" spans="1:19" x14ac:dyDescent="0.2">
      <c r="A111" s="180" t="s">
        <v>81</v>
      </c>
      <c r="B111" s="181"/>
      <c r="C111" s="65"/>
      <c r="D111" s="73"/>
      <c r="E111" s="74"/>
      <c r="F111" s="74"/>
      <c r="G111" s="75"/>
      <c r="H111" s="73"/>
      <c r="I111" s="74"/>
      <c r="J111" s="74"/>
      <c r="K111" s="75"/>
      <c r="L111" s="73"/>
      <c r="M111" s="74"/>
      <c r="N111" s="74"/>
      <c r="O111" s="75"/>
      <c r="P111" s="73"/>
      <c r="Q111" s="74"/>
      <c r="R111" s="74"/>
      <c r="S111" s="76"/>
    </row>
    <row r="112" spans="1:19" x14ac:dyDescent="0.2">
      <c r="A112" s="70"/>
      <c r="B112" s="71" t="s">
        <v>83</v>
      </c>
      <c r="C112" s="72"/>
      <c r="D112" s="73">
        <v>3949</v>
      </c>
      <c r="E112" s="74">
        <v>3950</v>
      </c>
      <c r="F112" s="74">
        <v>4000</v>
      </c>
      <c r="G112" s="75">
        <v>4100</v>
      </c>
      <c r="H112" s="73">
        <v>4000</v>
      </c>
      <c r="I112" s="74">
        <v>3800</v>
      </c>
      <c r="J112" s="74">
        <v>3600</v>
      </c>
      <c r="K112" s="75">
        <v>3400</v>
      </c>
      <c r="L112" s="73">
        <v>3200</v>
      </c>
      <c r="M112" s="74">
        <v>3000</v>
      </c>
      <c r="N112" s="74">
        <v>2500</v>
      </c>
      <c r="O112" s="75">
        <v>2000</v>
      </c>
      <c r="P112" s="73">
        <v>1750</v>
      </c>
      <c r="Q112" s="74">
        <v>1500</v>
      </c>
      <c r="R112" s="74">
        <v>1250</v>
      </c>
      <c r="S112" s="76">
        <v>1000</v>
      </c>
    </row>
    <row r="113" spans="1:19" x14ac:dyDescent="0.2">
      <c r="A113" s="70"/>
      <c r="B113" s="71" t="s">
        <v>90</v>
      </c>
      <c r="C113" s="72"/>
      <c r="D113" s="73">
        <v>55</v>
      </c>
      <c r="E113" s="74">
        <v>50</v>
      </c>
      <c r="F113" s="74">
        <v>40</v>
      </c>
      <c r="G113" s="75">
        <v>25</v>
      </c>
      <c r="H113" s="73">
        <v>15</v>
      </c>
      <c r="I113" s="74">
        <v>10</v>
      </c>
      <c r="J113" s="74">
        <v>5</v>
      </c>
      <c r="K113" s="75">
        <v>5</v>
      </c>
      <c r="L113" s="73">
        <v>5</v>
      </c>
      <c r="M113" s="74">
        <v>5</v>
      </c>
      <c r="N113" s="74">
        <v>2</v>
      </c>
      <c r="O113" s="75">
        <v>2</v>
      </c>
      <c r="P113" s="73">
        <v>0</v>
      </c>
      <c r="Q113" s="74">
        <v>0</v>
      </c>
      <c r="R113" s="74">
        <v>0</v>
      </c>
      <c r="S113" s="76">
        <v>0</v>
      </c>
    </row>
    <row r="114" spans="1:19" x14ac:dyDescent="0.2">
      <c r="A114" s="70"/>
      <c r="B114" s="71" t="s">
        <v>85</v>
      </c>
      <c r="C114" s="72"/>
      <c r="D114" s="73">
        <v>100</v>
      </c>
      <c r="E114" s="74">
        <v>80</v>
      </c>
      <c r="F114" s="74">
        <v>70</v>
      </c>
      <c r="G114" s="75">
        <v>55</v>
      </c>
      <c r="H114" s="73">
        <v>40</v>
      </c>
      <c r="I114" s="74">
        <f t="shared" ref="I114:S114" si="0">I113*2</f>
        <v>20</v>
      </c>
      <c r="J114" s="74">
        <f t="shared" si="0"/>
        <v>10</v>
      </c>
      <c r="K114" s="75">
        <v>8</v>
      </c>
      <c r="L114" s="73">
        <v>8</v>
      </c>
      <c r="M114" s="74">
        <v>8</v>
      </c>
      <c r="N114" s="74">
        <v>5</v>
      </c>
      <c r="O114" s="75">
        <v>5</v>
      </c>
      <c r="P114" s="73">
        <f t="shared" si="0"/>
        <v>0</v>
      </c>
      <c r="Q114" s="74">
        <f t="shared" si="0"/>
        <v>0</v>
      </c>
      <c r="R114" s="74">
        <f t="shared" si="0"/>
        <v>0</v>
      </c>
      <c r="S114" s="76">
        <f t="shared" si="0"/>
        <v>0</v>
      </c>
    </row>
    <row r="115" spans="1:19" x14ac:dyDescent="0.2">
      <c r="A115" s="70"/>
      <c r="B115" s="71"/>
      <c r="C115" s="72"/>
      <c r="D115" s="73"/>
      <c r="E115" s="74"/>
      <c r="F115" s="74"/>
      <c r="G115" s="75"/>
      <c r="H115" s="73"/>
      <c r="I115" s="74"/>
      <c r="J115" s="74"/>
      <c r="K115" s="75"/>
      <c r="L115" s="73"/>
      <c r="M115" s="74"/>
      <c r="N115" s="74"/>
      <c r="O115" s="75"/>
      <c r="P115" s="73"/>
      <c r="Q115" s="74"/>
      <c r="R115" s="74"/>
      <c r="S115" s="76"/>
    </row>
    <row r="117" spans="1:19" x14ac:dyDescent="0.2">
      <c r="A117" s="180" t="s">
        <v>86</v>
      </c>
      <c r="B117" s="181"/>
      <c r="C117" s="65"/>
      <c r="D117" s="73"/>
      <c r="E117" s="74"/>
      <c r="F117" s="74"/>
      <c r="G117" s="75"/>
      <c r="H117" s="73"/>
      <c r="I117" s="74"/>
      <c r="J117" s="74"/>
      <c r="K117" s="75"/>
      <c r="L117" s="73"/>
      <c r="M117" s="74"/>
      <c r="N117" s="74"/>
      <c r="O117" s="75"/>
      <c r="P117" s="73"/>
      <c r="Q117" s="74"/>
      <c r="R117" s="74"/>
      <c r="S117" s="76"/>
    </row>
    <row r="118" spans="1:19" x14ac:dyDescent="0.2">
      <c r="A118" s="70"/>
      <c r="B118" s="71" t="s">
        <v>82</v>
      </c>
      <c r="C118" s="72"/>
      <c r="D118" s="73">
        <v>5339</v>
      </c>
      <c r="E118" s="74">
        <v>5330</v>
      </c>
      <c r="F118" s="74">
        <v>5310</v>
      </c>
      <c r="G118" s="75">
        <v>5280</v>
      </c>
      <c r="H118" s="73">
        <v>5150</v>
      </c>
      <c r="I118" s="74">
        <v>5100</v>
      </c>
      <c r="J118" s="74">
        <v>5000</v>
      </c>
      <c r="K118" s="75">
        <v>4750</v>
      </c>
      <c r="L118" s="73">
        <v>4500</v>
      </c>
      <c r="M118" s="74">
        <v>4000</v>
      </c>
      <c r="N118" s="74">
        <v>3500</v>
      </c>
      <c r="O118" s="75">
        <v>2500</v>
      </c>
      <c r="P118" s="73">
        <v>2000</v>
      </c>
      <c r="Q118" s="74">
        <v>1750</v>
      </c>
      <c r="R118" s="74">
        <v>1500</v>
      </c>
      <c r="S118" s="76">
        <v>1500</v>
      </c>
    </row>
    <row r="119" spans="1:19" x14ac:dyDescent="0.2">
      <c r="A119" s="70"/>
      <c r="B119" s="71"/>
      <c r="C119" s="72"/>
      <c r="D119" s="73"/>
      <c r="E119" s="74"/>
      <c r="F119" s="74"/>
      <c r="G119" s="75"/>
      <c r="H119" s="73"/>
      <c r="I119" s="74"/>
      <c r="J119" s="74"/>
      <c r="K119" s="75"/>
      <c r="L119" s="73"/>
      <c r="M119" s="74"/>
      <c r="N119" s="74"/>
      <c r="O119" s="75"/>
      <c r="P119" s="73"/>
      <c r="Q119" s="74"/>
      <c r="R119" s="74"/>
      <c r="S119" s="76"/>
    </row>
    <row r="122" spans="1:19" x14ac:dyDescent="0.2">
      <c r="A122" s="180" t="s">
        <v>121</v>
      </c>
      <c r="B122" s="181"/>
      <c r="C122" s="65"/>
      <c r="D122" s="73"/>
      <c r="E122" s="74"/>
      <c r="F122" s="74"/>
      <c r="G122" s="75"/>
      <c r="H122" s="73"/>
      <c r="I122" s="74"/>
      <c r="J122" s="74"/>
      <c r="K122" s="75"/>
      <c r="L122" s="73"/>
      <c r="M122" s="74"/>
      <c r="N122" s="74"/>
      <c r="O122" s="75"/>
      <c r="P122" s="73"/>
      <c r="Q122" s="74"/>
      <c r="R122" s="74"/>
      <c r="S122" s="76"/>
    </row>
    <row r="123" spans="1:19" x14ac:dyDescent="0.2">
      <c r="A123" s="155" t="s">
        <v>326</v>
      </c>
      <c r="B123" s="71"/>
      <c r="C123" s="72"/>
      <c r="D123" s="73"/>
      <c r="E123" s="74"/>
      <c r="F123" s="74"/>
      <c r="G123" s="75"/>
      <c r="H123" s="73"/>
      <c r="I123" s="74"/>
      <c r="J123" s="74"/>
      <c r="K123" s="75"/>
      <c r="L123" s="73"/>
      <c r="M123" s="74"/>
      <c r="N123" s="74"/>
      <c r="O123" s="75"/>
      <c r="P123" s="73"/>
      <c r="Q123" s="74"/>
      <c r="R123" s="74"/>
      <c r="S123" s="76"/>
    </row>
    <row r="124" spans="1:19" x14ac:dyDescent="0.2">
      <c r="A124" s="155" t="s">
        <v>277</v>
      </c>
      <c r="B124" s="71" t="s">
        <v>34</v>
      </c>
      <c r="C124" s="72"/>
      <c r="D124" s="73">
        <v>10</v>
      </c>
      <c r="E124" s="74">
        <v>10</v>
      </c>
      <c r="F124" s="74">
        <v>10</v>
      </c>
      <c r="G124" s="75">
        <v>10</v>
      </c>
      <c r="H124" s="73">
        <v>8</v>
      </c>
      <c r="I124" s="74">
        <v>8</v>
      </c>
      <c r="J124" s="74">
        <v>8</v>
      </c>
      <c r="K124" s="75">
        <v>8</v>
      </c>
      <c r="L124" s="73">
        <v>6</v>
      </c>
      <c r="M124" s="74">
        <v>6</v>
      </c>
      <c r="N124" s="74">
        <v>6</v>
      </c>
      <c r="O124" s="75">
        <v>6</v>
      </c>
      <c r="P124" s="73">
        <v>4</v>
      </c>
      <c r="Q124" s="74">
        <v>4</v>
      </c>
      <c r="R124" s="74">
        <v>4</v>
      </c>
      <c r="S124" s="76">
        <v>4</v>
      </c>
    </row>
    <row r="125" spans="1:19" x14ac:dyDescent="0.2">
      <c r="A125" s="155" t="s">
        <v>278</v>
      </c>
      <c r="B125" s="71" t="s">
        <v>35</v>
      </c>
      <c r="C125" s="72"/>
      <c r="D125" s="73">
        <v>10</v>
      </c>
      <c r="E125" s="74">
        <v>10</v>
      </c>
      <c r="F125" s="74">
        <v>10</v>
      </c>
      <c r="G125" s="75">
        <v>10</v>
      </c>
      <c r="H125" s="73">
        <v>8</v>
      </c>
      <c r="I125" s="74">
        <v>8</v>
      </c>
      <c r="J125" s="74">
        <v>8</v>
      </c>
      <c r="K125" s="75">
        <v>8</v>
      </c>
      <c r="L125" s="73">
        <v>6</v>
      </c>
      <c r="M125" s="74">
        <v>6</v>
      </c>
      <c r="N125" s="74">
        <v>6</v>
      </c>
      <c r="O125" s="75">
        <v>6</v>
      </c>
      <c r="P125" s="73">
        <v>4</v>
      </c>
      <c r="Q125" s="74">
        <v>4</v>
      </c>
      <c r="R125" s="74">
        <v>4</v>
      </c>
      <c r="S125" s="76">
        <v>4</v>
      </c>
    </row>
    <row r="126" spans="1:19" x14ac:dyDescent="0.2">
      <c r="A126" s="155" t="s">
        <v>279</v>
      </c>
      <c r="B126" s="71" t="s">
        <v>36</v>
      </c>
      <c r="C126" s="72"/>
      <c r="D126" s="73">
        <v>10</v>
      </c>
      <c r="E126" s="74">
        <v>10</v>
      </c>
      <c r="F126" s="74">
        <v>10</v>
      </c>
      <c r="G126" s="75">
        <v>10</v>
      </c>
      <c r="H126" s="73">
        <v>8</v>
      </c>
      <c r="I126" s="74">
        <v>8</v>
      </c>
      <c r="J126" s="74">
        <v>8</v>
      </c>
      <c r="K126" s="75">
        <v>8</v>
      </c>
      <c r="L126" s="73">
        <v>6</v>
      </c>
      <c r="M126" s="74">
        <v>6</v>
      </c>
      <c r="N126" s="74">
        <v>6</v>
      </c>
      <c r="O126" s="75">
        <v>6</v>
      </c>
      <c r="P126" s="73">
        <v>4</v>
      </c>
      <c r="Q126" s="74">
        <v>4</v>
      </c>
      <c r="R126" s="74">
        <v>4</v>
      </c>
      <c r="S126" s="76">
        <v>4</v>
      </c>
    </row>
    <row r="127" spans="1:19" x14ac:dyDescent="0.2">
      <c r="A127" s="155" t="s">
        <v>280</v>
      </c>
      <c r="B127" s="71" t="s">
        <v>37</v>
      </c>
      <c r="C127" s="72"/>
      <c r="D127" s="73">
        <v>10</v>
      </c>
      <c r="E127" s="74">
        <v>10</v>
      </c>
      <c r="F127" s="74">
        <v>10</v>
      </c>
      <c r="G127" s="75">
        <v>10</v>
      </c>
      <c r="H127" s="73">
        <v>8</v>
      </c>
      <c r="I127" s="74">
        <v>8</v>
      </c>
      <c r="J127" s="74">
        <v>8</v>
      </c>
      <c r="K127" s="75">
        <v>8</v>
      </c>
      <c r="L127" s="73">
        <v>6</v>
      </c>
      <c r="M127" s="74">
        <v>6</v>
      </c>
      <c r="N127" s="74">
        <v>6</v>
      </c>
      <c r="O127" s="75">
        <v>6</v>
      </c>
      <c r="P127" s="73">
        <v>4</v>
      </c>
      <c r="Q127" s="74">
        <v>4</v>
      </c>
      <c r="R127" s="74">
        <v>4</v>
      </c>
      <c r="S127" s="76">
        <v>4</v>
      </c>
    </row>
    <row r="128" spans="1:19" x14ac:dyDescent="0.2">
      <c r="A128" s="155" t="s">
        <v>281</v>
      </c>
      <c r="B128" s="71" t="s">
        <v>38</v>
      </c>
      <c r="C128" s="72"/>
      <c r="D128" s="73">
        <v>10</v>
      </c>
      <c r="E128" s="74">
        <v>10</v>
      </c>
      <c r="F128" s="74">
        <v>10</v>
      </c>
      <c r="G128" s="75">
        <v>10</v>
      </c>
      <c r="H128" s="73">
        <v>8</v>
      </c>
      <c r="I128" s="74">
        <v>8</v>
      </c>
      <c r="J128" s="74">
        <v>8</v>
      </c>
      <c r="K128" s="75">
        <v>8</v>
      </c>
      <c r="L128" s="73">
        <v>6</v>
      </c>
      <c r="M128" s="74">
        <v>6</v>
      </c>
      <c r="N128" s="74">
        <v>6</v>
      </c>
      <c r="O128" s="75">
        <v>6</v>
      </c>
      <c r="P128" s="73">
        <v>4</v>
      </c>
      <c r="Q128" s="74">
        <v>4</v>
      </c>
      <c r="R128" s="74">
        <v>4</v>
      </c>
      <c r="S128" s="76">
        <v>4</v>
      </c>
    </row>
    <row r="129" spans="1:19" x14ac:dyDescent="0.2">
      <c r="A129" s="155" t="s">
        <v>327</v>
      </c>
      <c r="B129" s="71"/>
      <c r="C129" s="72"/>
      <c r="D129" s="73"/>
      <c r="E129" s="74"/>
      <c r="F129" s="74"/>
      <c r="G129" s="75"/>
      <c r="H129" s="73"/>
      <c r="I129" s="74"/>
      <c r="J129" s="74"/>
      <c r="K129" s="75"/>
      <c r="L129" s="73"/>
      <c r="M129" s="74"/>
      <c r="N129" s="74"/>
      <c r="O129" s="75"/>
      <c r="P129" s="73"/>
      <c r="Q129" s="74"/>
      <c r="R129" s="74"/>
      <c r="S129" s="76"/>
    </row>
    <row r="130" spans="1:19" x14ac:dyDescent="0.2">
      <c r="A130" s="155" t="s">
        <v>282</v>
      </c>
      <c r="B130" s="71" t="s">
        <v>34</v>
      </c>
      <c r="C130" s="72"/>
      <c r="D130" s="73">
        <v>10</v>
      </c>
      <c r="E130" s="74">
        <v>10</v>
      </c>
      <c r="F130" s="74">
        <v>10</v>
      </c>
      <c r="G130" s="75">
        <v>10</v>
      </c>
      <c r="H130" s="73">
        <v>10</v>
      </c>
      <c r="I130" s="74">
        <v>10</v>
      </c>
      <c r="J130" s="74">
        <v>10</v>
      </c>
      <c r="K130" s="75">
        <v>10</v>
      </c>
      <c r="L130" s="73">
        <v>10</v>
      </c>
      <c r="M130" s="74">
        <v>10</v>
      </c>
      <c r="N130" s="74">
        <v>10</v>
      </c>
      <c r="O130" s="75">
        <v>10</v>
      </c>
      <c r="P130" s="73">
        <v>10</v>
      </c>
      <c r="Q130" s="74">
        <v>10</v>
      </c>
      <c r="R130" s="74">
        <v>10</v>
      </c>
      <c r="S130" s="76">
        <v>10</v>
      </c>
    </row>
    <row r="131" spans="1:19" x14ac:dyDescent="0.2">
      <c r="A131" s="155" t="s">
        <v>283</v>
      </c>
      <c r="B131" s="71" t="s">
        <v>35</v>
      </c>
      <c r="C131" s="72"/>
      <c r="D131" s="73">
        <v>10</v>
      </c>
      <c r="E131" s="74">
        <v>10</v>
      </c>
      <c r="F131" s="74">
        <v>10</v>
      </c>
      <c r="G131" s="75">
        <v>10</v>
      </c>
      <c r="H131" s="73">
        <v>10</v>
      </c>
      <c r="I131" s="74">
        <v>10</v>
      </c>
      <c r="J131" s="74">
        <v>10</v>
      </c>
      <c r="K131" s="75">
        <v>10</v>
      </c>
      <c r="L131" s="73">
        <v>10</v>
      </c>
      <c r="M131" s="74">
        <v>10</v>
      </c>
      <c r="N131" s="74">
        <v>10</v>
      </c>
      <c r="O131" s="75">
        <v>10</v>
      </c>
      <c r="P131" s="73">
        <v>10</v>
      </c>
      <c r="Q131" s="74">
        <v>10</v>
      </c>
      <c r="R131" s="74">
        <v>10</v>
      </c>
      <c r="S131" s="76">
        <v>10</v>
      </c>
    </row>
    <row r="132" spans="1:19" x14ac:dyDescent="0.2">
      <c r="A132" s="155" t="s">
        <v>284</v>
      </c>
      <c r="B132" s="71" t="s">
        <v>36</v>
      </c>
      <c r="C132" s="72"/>
      <c r="D132" s="73">
        <v>10</v>
      </c>
      <c r="E132" s="74">
        <v>10</v>
      </c>
      <c r="F132" s="74">
        <v>10</v>
      </c>
      <c r="G132" s="75">
        <v>10</v>
      </c>
      <c r="H132" s="73">
        <v>10</v>
      </c>
      <c r="I132" s="74">
        <v>10</v>
      </c>
      <c r="J132" s="74">
        <v>10</v>
      </c>
      <c r="K132" s="75">
        <v>10</v>
      </c>
      <c r="L132" s="73">
        <v>10</v>
      </c>
      <c r="M132" s="74">
        <v>10</v>
      </c>
      <c r="N132" s="74">
        <v>10</v>
      </c>
      <c r="O132" s="75">
        <v>10</v>
      </c>
      <c r="P132" s="73">
        <v>10</v>
      </c>
      <c r="Q132" s="74">
        <v>10</v>
      </c>
      <c r="R132" s="74">
        <v>10</v>
      </c>
      <c r="S132" s="76">
        <v>10</v>
      </c>
    </row>
    <row r="133" spans="1:19" x14ac:dyDescent="0.2">
      <c r="A133" s="155" t="s">
        <v>285</v>
      </c>
      <c r="B133" s="71" t="s">
        <v>37</v>
      </c>
      <c r="C133" s="72"/>
      <c r="D133" s="73">
        <v>10</v>
      </c>
      <c r="E133" s="74">
        <v>10</v>
      </c>
      <c r="F133" s="74">
        <v>10</v>
      </c>
      <c r="G133" s="75">
        <v>10</v>
      </c>
      <c r="H133" s="73">
        <v>10</v>
      </c>
      <c r="I133" s="74">
        <v>10</v>
      </c>
      <c r="J133" s="74">
        <v>10</v>
      </c>
      <c r="K133" s="75">
        <v>10</v>
      </c>
      <c r="L133" s="73">
        <v>10</v>
      </c>
      <c r="M133" s="74">
        <v>10</v>
      </c>
      <c r="N133" s="74">
        <v>10</v>
      </c>
      <c r="O133" s="75">
        <v>10</v>
      </c>
      <c r="P133" s="73">
        <v>10</v>
      </c>
      <c r="Q133" s="74">
        <v>10</v>
      </c>
      <c r="R133" s="74">
        <v>10</v>
      </c>
      <c r="S133" s="76">
        <v>10</v>
      </c>
    </row>
    <row r="134" spans="1:19" x14ac:dyDescent="0.2">
      <c r="A134" s="155" t="s">
        <v>286</v>
      </c>
      <c r="B134" s="71" t="s">
        <v>38</v>
      </c>
      <c r="C134" s="72"/>
      <c r="D134" s="73">
        <v>10</v>
      </c>
      <c r="E134" s="74">
        <v>10</v>
      </c>
      <c r="F134" s="74">
        <v>10</v>
      </c>
      <c r="G134" s="75">
        <v>10</v>
      </c>
      <c r="H134" s="73">
        <v>10</v>
      </c>
      <c r="I134" s="74">
        <v>10</v>
      </c>
      <c r="J134" s="74">
        <v>10</v>
      </c>
      <c r="K134" s="75">
        <v>10</v>
      </c>
      <c r="L134" s="73">
        <v>10</v>
      </c>
      <c r="M134" s="74">
        <v>10</v>
      </c>
      <c r="N134" s="74">
        <v>10</v>
      </c>
      <c r="O134" s="75">
        <v>10</v>
      </c>
      <c r="P134" s="73">
        <v>10</v>
      </c>
      <c r="Q134" s="74">
        <v>10</v>
      </c>
      <c r="R134" s="74">
        <v>10</v>
      </c>
      <c r="S134" s="76">
        <v>10</v>
      </c>
    </row>
    <row r="135" spans="1:19" x14ac:dyDescent="0.2">
      <c r="A135" s="155" t="s">
        <v>328</v>
      </c>
      <c r="B135" s="71"/>
      <c r="C135" s="72"/>
      <c r="D135" s="73"/>
      <c r="E135" s="74"/>
      <c r="F135" s="74"/>
      <c r="G135" s="75"/>
      <c r="H135" s="73"/>
      <c r="I135" s="74"/>
      <c r="J135" s="74"/>
      <c r="K135" s="75"/>
      <c r="L135" s="73"/>
      <c r="M135" s="74"/>
      <c r="N135" s="74"/>
      <c r="O135" s="75"/>
      <c r="P135" s="73"/>
      <c r="Q135" s="74"/>
      <c r="R135" s="74"/>
      <c r="S135" s="76"/>
    </row>
    <row r="136" spans="1:19" x14ac:dyDescent="0.2">
      <c r="A136" s="155" t="s">
        <v>287</v>
      </c>
      <c r="B136" s="71" t="s">
        <v>34</v>
      </c>
      <c r="C136" s="72"/>
      <c r="D136" s="73">
        <v>1</v>
      </c>
      <c r="E136" s="74">
        <v>1</v>
      </c>
      <c r="F136" s="74">
        <v>1</v>
      </c>
      <c r="G136" s="75">
        <v>1</v>
      </c>
      <c r="H136" s="73">
        <v>1</v>
      </c>
      <c r="I136" s="74">
        <v>1</v>
      </c>
      <c r="J136" s="74">
        <v>1</v>
      </c>
      <c r="K136" s="75">
        <v>1</v>
      </c>
      <c r="L136" s="73">
        <v>1</v>
      </c>
      <c r="M136" s="74">
        <v>1</v>
      </c>
      <c r="N136" s="74">
        <v>1</v>
      </c>
      <c r="O136" s="75">
        <v>1</v>
      </c>
      <c r="P136" s="73">
        <v>1</v>
      </c>
      <c r="Q136" s="74">
        <v>1</v>
      </c>
      <c r="R136" s="74">
        <v>1</v>
      </c>
      <c r="S136" s="76">
        <v>1</v>
      </c>
    </row>
    <row r="137" spans="1:19" x14ac:dyDescent="0.2">
      <c r="A137" s="155" t="s">
        <v>288</v>
      </c>
      <c r="B137" s="71" t="s">
        <v>35</v>
      </c>
      <c r="C137" s="72"/>
      <c r="D137" s="73">
        <v>1</v>
      </c>
      <c r="E137" s="74">
        <v>1</v>
      </c>
      <c r="F137" s="74">
        <v>1</v>
      </c>
      <c r="G137" s="75">
        <v>1</v>
      </c>
      <c r="H137" s="73">
        <v>1</v>
      </c>
      <c r="I137" s="74">
        <v>1</v>
      </c>
      <c r="J137" s="74">
        <v>1</v>
      </c>
      <c r="K137" s="75">
        <v>1</v>
      </c>
      <c r="L137" s="73">
        <v>1</v>
      </c>
      <c r="M137" s="74">
        <v>1</v>
      </c>
      <c r="N137" s="74">
        <v>1</v>
      </c>
      <c r="O137" s="75">
        <v>1</v>
      </c>
      <c r="P137" s="73">
        <v>1</v>
      </c>
      <c r="Q137" s="74">
        <v>1</v>
      </c>
      <c r="R137" s="74">
        <v>1</v>
      </c>
      <c r="S137" s="76">
        <v>1</v>
      </c>
    </row>
    <row r="138" spans="1:19" x14ac:dyDescent="0.2">
      <c r="A138" s="155" t="s">
        <v>289</v>
      </c>
      <c r="B138" s="71" t="s">
        <v>36</v>
      </c>
      <c r="C138" s="72"/>
      <c r="D138" s="73">
        <v>1</v>
      </c>
      <c r="E138" s="74">
        <v>1</v>
      </c>
      <c r="F138" s="74">
        <v>1</v>
      </c>
      <c r="G138" s="75">
        <v>1</v>
      </c>
      <c r="H138" s="73">
        <v>1</v>
      </c>
      <c r="I138" s="74">
        <v>1</v>
      </c>
      <c r="J138" s="74">
        <v>1</v>
      </c>
      <c r="K138" s="75">
        <v>1</v>
      </c>
      <c r="L138" s="73">
        <v>1</v>
      </c>
      <c r="M138" s="74">
        <v>1</v>
      </c>
      <c r="N138" s="74">
        <v>1</v>
      </c>
      <c r="O138" s="75">
        <v>1</v>
      </c>
      <c r="P138" s="73">
        <v>1</v>
      </c>
      <c r="Q138" s="74">
        <v>1</v>
      </c>
      <c r="R138" s="74">
        <v>1</v>
      </c>
      <c r="S138" s="76">
        <v>1</v>
      </c>
    </row>
    <row r="139" spans="1:19" x14ac:dyDescent="0.2">
      <c r="A139" s="155" t="s">
        <v>290</v>
      </c>
      <c r="B139" s="71" t="s">
        <v>37</v>
      </c>
      <c r="C139" s="72"/>
      <c r="D139" s="73">
        <v>1</v>
      </c>
      <c r="E139" s="74">
        <v>1</v>
      </c>
      <c r="F139" s="74">
        <v>1</v>
      </c>
      <c r="G139" s="75">
        <v>1</v>
      </c>
      <c r="H139" s="73">
        <v>1</v>
      </c>
      <c r="I139" s="74">
        <v>1</v>
      </c>
      <c r="J139" s="74">
        <v>1</v>
      </c>
      <c r="K139" s="75">
        <v>1</v>
      </c>
      <c r="L139" s="73">
        <v>1</v>
      </c>
      <c r="M139" s="74">
        <v>1</v>
      </c>
      <c r="N139" s="74">
        <v>1</v>
      </c>
      <c r="O139" s="75">
        <v>1</v>
      </c>
      <c r="P139" s="73">
        <v>1</v>
      </c>
      <c r="Q139" s="74">
        <v>1</v>
      </c>
      <c r="R139" s="74">
        <v>1</v>
      </c>
      <c r="S139" s="76">
        <v>1</v>
      </c>
    </row>
    <row r="140" spans="1:19" x14ac:dyDescent="0.2">
      <c r="A140" s="155" t="s">
        <v>291</v>
      </c>
      <c r="B140" s="71" t="s">
        <v>38</v>
      </c>
      <c r="C140" s="72"/>
      <c r="D140" s="73">
        <v>1</v>
      </c>
      <c r="E140" s="74">
        <v>1</v>
      </c>
      <c r="F140" s="74">
        <v>1</v>
      </c>
      <c r="G140" s="75">
        <v>1</v>
      </c>
      <c r="H140" s="73">
        <v>1</v>
      </c>
      <c r="I140" s="74">
        <v>1</v>
      </c>
      <c r="J140" s="74">
        <v>1</v>
      </c>
      <c r="K140" s="75">
        <v>1</v>
      </c>
      <c r="L140" s="73">
        <v>1</v>
      </c>
      <c r="M140" s="74">
        <v>1</v>
      </c>
      <c r="N140" s="74">
        <v>1</v>
      </c>
      <c r="O140" s="75">
        <v>1</v>
      </c>
      <c r="P140" s="73">
        <v>1</v>
      </c>
      <c r="Q140" s="74">
        <v>1</v>
      </c>
      <c r="R140" s="74">
        <v>1</v>
      </c>
      <c r="S140" s="76">
        <v>1</v>
      </c>
    </row>
    <row r="141" spans="1:19" x14ac:dyDescent="0.2">
      <c r="A141" s="155" t="s">
        <v>329</v>
      </c>
      <c r="B141" s="71"/>
      <c r="C141" s="72"/>
      <c r="D141" s="73"/>
      <c r="E141" s="74"/>
      <c r="F141" s="74"/>
      <c r="G141" s="75"/>
      <c r="H141" s="73"/>
      <c r="I141" s="74"/>
      <c r="J141" s="74"/>
      <c r="K141" s="75"/>
      <c r="L141" s="73"/>
      <c r="M141" s="74"/>
      <c r="N141" s="74"/>
      <c r="O141" s="75"/>
      <c r="P141" s="73"/>
      <c r="Q141" s="74"/>
      <c r="R141" s="74"/>
      <c r="S141" s="76"/>
    </row>
    <row r="142" spans="1:19" x14ac:dyDescent="0.2">
      <c r="A142" s="155" t="s">
        <v>292</v>
      </c>
      <c r="B142" s="71" t="s">
        <v>34</v>
      </c>
      <c r="C142" s="72"/>
      <c r="D142" s="73">
        <v>10</v>
      </c>
      <c r="E142" s="74">
        <v>10</v>
      </c>
      <c r="F142" s="74">
        <v>10</v>
      </c>
      <c r="G142" s="75">
        <v>10</v>
      </c>
      <c r="H142" s="73">
        <v>8</v>
      </c>
      <c r="I142" s="74">
        <v>8</v>
      </c>
      <c r="J142" s="74">
        <v>8</v>
      </c>
      <c r="K142" s="75">
        <v>8</v>
      </c>
      <c r="L142" s="73">
        <v>6</v>
      </c>
      <c r="M142" s="74">
        <v>6</v>
      </c>
      <c r="N142" s="74">
        <v>6</v>
      </c>
      <c r="O142" s="75">
        <v>6</v>
      </c>
      <c r="P142" s="73">
        <v>4</v>
      </c>
      <c r="Q142" s="74">
        <v>4</v>
      </c>
      <c r="R142" s="74">
        <v>4</v>
      </c>
      <c r="S142" s="76">
        <v>4</v>
      </c>
    </row>
    <row r="143" spans="1:19" x14ac:dyDescent="0.2">
      <c r="A143" s="155" t="s">
        <v>293</v>
      </c>
      <c r="B143" s="71" t="s">
        <v>35</v>
      </c>
      <c r="C143" s="72"/>
      <c r="D143" s="73">
        <v>10</v>
      </c>
      <c r="E143" s="74">
        <v>10</v>
      </c>
      <c r="F143" s="74">
        <v>10</v>
      </c>
      <c r="G143" s="75">
        <v>10</v>
      </c>
      <c r="H143" s="73">
        <v>8</v>
      </c>
      <c r="I143" s="74">
        <v>8</v>
      </c>
      <c r="J143" s="74">
        <v>8</v>
      </c>
      <c r="K143" s="75">
        <v>8</v>
      </c>
      <c r="L143" s="73">
        <v>6</v>
      </c>
      <c r="M143" s="74">
        <v>6</v>
      </c>
      <c r="N143" s="74">
        <v>6</v>
      </c>
      <c r="O143" s="75">
        <v>6</v>
      </c>
      <c r="P143" s="73">
        <v>4</v>
      </c>
      <c r="Q143" s="74">
        <v>4</v>
      </c>
      <c r="R143" s="74">
        <v>4</v>
      </c>
      <c r="S143" s="76">
        <v>4</v>
      </c>
    </row>
    <row r="144" spans="1:19" x14ac:dyDescent="0.2">
      <c r="A144" s="155" t="s">
        <v>294</v>
      </c>
      <c r="B144" s="71" t="s">
        <v>36</v>
      </c>
      <c r="C144" s="72"/>
      <c r="D144" s="73">
        <v>10</v>
      </c>
      <c r="E144" s="74">
        <v>10</v>
      </c>
      <c r="F144" s="74">
        <v>10</v>
      </c>
      <c r="G144" s="75">
        <v>10</v>
      </c>
      <c r="H144" s="73">
        <v>8</v>
      </c>
      <c r="I144" s="74">
        <v>8</v>
      </c>
      <c r="J144" s="74">
        <v>8</v>
      </c>
      <c r="K144" s="75">
        <v>8</v>
      </c>
      <c r="L144" s="73">
        <v>6</v>
      </c>
      <c r="M144" s="74">
        <v>6</v>
      </c>
      <c r="N144" s="74">
        <v>6</v>
      </c>
      <c r="O144" s="75">
        <v>6</v>
      </c>
      <c r="P144" s="73">
        <v>4</v>
      </c>
      <c r="Q144" s="74">
        <v>4</v>
      </c>
      <c r="R144" s="74">
        <v>4</v>
      </c>
      <c r="S144" s="76">
        <v>4</v>
      </c>
    </row>
    <row r="145" spans="1:19" x14ac:dyDescent="0.2">
      <c r="A145" s="155" t="s">
        <v>295</v>
      </c>
      <c r="B145" s="71" t="s">
        <v>37</v>
      </c>
      <c r="C145" s="72"/>
      <c r="D145" s="73">
        <v>10</v>
      </c>
      <c r="E145" s="74">
        <v>10</v>
      </c>
      <c r="F145" s="74">
        <v>10</v>
      </c>
      <c r="G145" s="75">
        <v>10</v>
      </c>
      <c r="H145" s="73">
        <v>8</v>
      </c>
      <c r="I145" s="74">
        <v>8</v>
      </c>
      <c r="J145" s="74">
        <v>8</v>
      </c>
      <c r="K145" s="75">
        <v>8</v>
      </c>
      <c r="L145" s="73">
        <v>6</v>
      </c>
      <c r="M145" s="74">
        <v>6</v>
      </c>
      <c r="N145" s="74">
        <v>6</v>
      </c>
      <c r="O145" s="75">
        <v>6</v>
      </c>
      <c r="P145" s="73">
        <v>4</v>
      </c>
      <c r="Q145" s="74">
        <v>4</v>
      </c>
      <c r="R145" s="74">
        <v>4</v>
      </c>
      <c r="S145" s="76">
        <v>4</v>
      </c>
    </row>
    <row r="146" spans="1:19" x14ac:dyDescent="0.2">
      <c r="A146" s="155" t="s">
        <v>296</v>
      </c>
      <c r="B146" s="71" t="s">
        <v>38</v>
      </c>
      <c r="C146" s="72"/>
      <c r="D146" s="73">
        <v>10</v>
      </c>
      <c r="E146" s="74">
        <v>10</v>
      </c>
      <c r="F146" s="74">
        <v>10</v>
      </c>
      <c r="G146" s="75">
        <v>10</v>
      </c>
      <c r="H146" s="73">
        <v>8</v>
      </c>
      <c r="I146" s="74">
        <v>8</v>
      </c>
      <c r="J146" s="74">
        <v>8</v>
      </c>
      <c r="K146" s="75">
        <v>8</v>
      </c>
      <c r="L146" s="73">
        <v>6</v>
      </c>
      <c r="M146" s="74">
        <v>6</v>
      </c>
      <c r="N146" s="74">
        <v>6</v>
      </c>
      <c r="O146" s="75">
        <v>6</v>
      </c>
      <c r="P146" s="73">
        <v>4</v>
      </c>
      <c r="Q146" s="74">
        <v>4</v>
      </c>
      <c r="R146" s="74">
        <v>4</v>
      </c>
      <c r="S146" s="76">
        <v>4</v>
      </c>
    </row>
    <row r="147" spans="1:19" x14ac:dyDescent="0.2">
      <c r="A147" s="155" t="s">
        <v>330</v>
      </c>
      <c r="B147" s="71"/>
      <c r="C147" s="72"/>
      <c r="D147" s="73"/>
      <c r="E147" s="74"/>
      <c r="F147" s="74"/>
      <c r="G147" s="75"/>
      <c r="H147" s="73"/>
      <c r="I147" s="74"/>
      <c r="J147" s="74"/>
      <c r="K147" s="75"/>
      <c r="L147" s="73"/>
      <c r="M147" s="74"/>
      <c r="N147" s="74"/>
      <c r="O147" s="75"/>
      <c r="P147" s="73"/>
      <c r="Q147" s="74"/>
      <c r="R147" s="74"/>
      <c r="S147" s="76"/>
    </row>
    <row r="148" spans="1:19" x14ac:dyDescent="0.2">
      <c r="A148" s="155" t="s">
        <v>297</v>
      </c>
      <c r="B148" s="71" t="s">
        <v>34</v>
      </c>
      <c r="C148" s="72"/>
      <c r="D148" s="73">
        <v>10</v>
      </c>
      <c r="E148" s="74">
        <v>10</v>
      </c>
      <c r="F148" s="74">
        <v>10</v>
      </c>
      <c r="G148" s="75">
        <v>10</v>
      </c>
      <c r="H148" s="73">
        <v>10</v>
      </c>
      <c r="I148" s="74">
        <v>10</v>
      </c>
      <c r="J148" s="74">
        <v>10</v>
      </c>
      <c r="K148" s="75">
        <v>10</v>
      </c>
      <c r="L148" s="73">
        <v>10</v>
      </c>
      <c r="M148" s="74">
        <v>10</v>
      </c>
      <c r="N148" s="74">
        <v>10</v>
      </c>
      <c r="O148" s="75">
        <v>10</v>
      </c>
      <c r="P148" s="73">
        <v>10</v>
      </c>
      <c r="Q148" s="74">
        <v>10</v>
      </c>
      <c r="R148" s="74">
        <v>10</v>
      </c>
      <c r="S148" s="76">
        <v>10</v>
      </c>
    </row>
    <row r="149" spans="1:19" x14ac:dyDescent="0.2">
      <c r="A149" s="155" t="s">
        <v>298</v>
      </c>
      <c r="B149" s="71" t="s">
        <v>35</v>
      </c>
      <c r="C149" s="72"/>
      <c r="D149" s="73">
        <v>10</v>
      </c>
      <c r="E149" s="74">
        <v>10</v>
      </c>
      <c r="F149" s="74">
        <v>10</v>
      </c>
      <c r="G149" s="75">
        <v>10</v>
      </c>
      <c r="H149" s="73">
        <v>10</v>
      </c>
      <c r="I149" s="74">
        <v>10</v>
      </c>
      <c r="J149" s="74">
        <v>10</v>
      </c>
      <c r="K149" s="75">
        <v>10</v>
      </c>
      <c r="L149" s="73">
        <v>10</v>
      </c>
      <c r="M149" s="74">
        <v>10</v>
      </c>
      <c r="N149" s="74">
        <v>10</v>
      </c>
      <c r="O149" s="75">
        <v>10</v>
      </c>
      <c r="P149" s="73">
        <v>10</v>
      </c>
      <c r="Q149" s="74">
        <v>10</v>
      </c>
      <c r="R149" s="74">
        <v>10</v>
      </c>
      <c r="S149" s="76">
        <v>10</v>
      </c>
    </row>
    <row r="150" spans="1:19" x14ac:dyDescent="0.2">
      <c r="A150" s="155" t="s">
        <v>299</v>
      </c>
      <c r="B150" s="71" t="s">
        <v>36</v>
      </c>
      <c r="C150" s="72"/>
      <c r="D150" s="73">
        <v>10</v>
      </c>
      <c r="E150" s="74">
        <v>10</v>
      </c>
      <c r="F150" s="74">
        <v>10</v>
      </c>
      <c r="G150" s="75">
        <v>10</v>
      </c>
      <c r="H150" s="73">
        <v>10</v>
      </c>
      <c r="I150" s="74">
        <v>10</v>
      </c>
      <c r="J150" s="74">
        <v>10</v>
      </c>
      <c r="K150" s="75">
        <v>10</v>
      </c>
      <c r="L150" s="73">
        <v>10</v>
      </c>
      <c r="M150" s="74">
        <v>10</v>
      </c>
      <c r="N150" s="74">
        <v>10</v>
      </c>
      <c r="O150" s="75">
        <v>10</v>
      </c>
      <c r="P150" s="73">
        <v>10</v>
      </c>
      <c r="Q150" s="74">
        <v>10</v>
      </c>
      <c r="R150" s="74">
        <v>10</v>
      </c>
      <c r="S150" s="76">
        <v>10</v>
      </c>
    </row>
    <row r="151" spans="1:19" x14ac:dyDescent="0.2">
      <c r="A151" s="155" t="s">
        <v>300</v>
      </c>
      <c r="B151" s="71" t="s">
        <v>37</v>
      </c>
      <c r="C151" s="72"/>
      <c r="D151" s="73">
        <v>10</v>
      </c>
      <c r="E151" s="74">
        <v>10</v>
      </c>
      <c r="F151" s="74">
        <v>10</v>
      </c>
      <c r="G151" s="75">
        <v>10</v>
      </c>
      <c r="H151" s="73">
        <v>10</v>
      </c>
      <c r="I151" s="74">
        <v>10</v>
      </c>
      <c r="J151" s="74">
        <v>10</v>
      </c>
      <c r="K151" s="75">
        <v>10</v>
      </c>
      <c r="L151" s="73">
        <v>10</v>
      </c>
      <c r="M151" s="74">
        <v>10</v>
      </c>
      <c r="N151" s="74">
        <v>10</v>
      </c>
      <c r="O151" s="75">
        <v>10</v>
      </c>
      <c r="P151" s="73">
        <v>10</v>
      </c>
      <c r="Q151" s="74">
        <v>10</v>
      </c>
      <c r="R151" s="74">
        <v>10</v>
      </c>
      <c r="S151" s="76">
        <v>10</v>
      </c>
    </row>
    <row r="152" spans="1:19" x14ac:dyDescent="0.2">
      <c r="A152" s="155" t="s">
        <v>301</v>
      </c>
      <c r="B152" s="71" t="s">
        <v>38</v>
      </c>
      <c r="C152" s="72"/>
      <c r="D152" s="73">
        <v>10</v>
      </c>
      <c r="E152" s="74">
        <v>10</v>
      </c>
      <c r="F152" s="74">
        <v>10</v>
      </c>
      <c r="G152" s="75">
        <v>10</v>
      </c>
      <c r="H152" s="73">
        <v>10</v>
      </c>
      <c r="I152" s="74">
        <v>10</v>
      </c>
      <c r="J152" s="74">
        <v>10</v>
      </c>
      <c r="K152" s="75">
        <v>10</v>
      </c>
      <c r="L152" s="73">
        <v>10</v>
      </c>
      <c r="M152" s="74">
        <v>10</v>
      </c>
      <c r="N152" s="74">
        <v>10</v>
      </c>
      <c r="O152" s="75">
        <v>10</v>
      </c>
      <c r="P152" s="73">
        <v>10</v>
      </c>
      <c r="Q152" s="74">
        <v>10</v>
      </c>
      <c r="R152" s="74">
        <v>10</v>
      </c>
      <c r="S152" s="76">
        <v>10</v>
      </c>
    </row>
    <row r="153" spans="1:19" x14ac:dyDescent="0.2">
      <c r="A153" s="155" t="s">
        <v>331</v>
      </c>
      <c r="B153" s="71"/>
      <c r="C153" s="72"/>
      <c r="D153" s="73"/>
      <c r="E153" s="74"/>
      <c r="F153" s="74"/>
      <c r="G153" s="75"/>
      <c r="H153" s="73"/>
      <c r="I153" s="74"/>
      <c r="J153" s="74"/>
      <c r="K153" s="75"/>
      <c r="L153" s="73"/>
      <c r="M153" s="74"/>
      <c r="N153" s="74"/>
      <c r="O153" s="75"/>
      <c r="P153" s="73"/>
      <c r="Q153" s="74"/>
      <c r="R153" s="74"/>
      <c r="S153" s="76"/>
    </row>
    <row r="154" spans="1:19" x14ac:dyDescent="0.2">
      <c r="A154" s="155" t="s">
        <v>302</v>
      </c>
      <c r="B154" s="71" t="s">
        <v>34</v>
      </c>
      <c r="C154" s="72"/>
      <c r="D154" s="73">
        <v>10</v>
      </c>
      <c r="E154" s="74">
        <v>10</v>
      </c>
      <c r="F154" s="74">
        <v>10</v>
      </c>
      <c r="G154" s="75">
        <v>10</v>
      </c>
      <c r="H154" s="73">
        <v>10</v>
      </c>
      <c r="I154" s="74">
        <v>10</v>
      </c>
      <c r="J154" s="74">
        <v>10</v>
      </c>
      <c r="K154" s="75">
        <v>10</v>
      </c>
      <c r="L154" s="73">
        <v>10</v>
      </c>
      <c r="M154" s="74">
        <v>10</v>
      </c>
      <c r="N154" s="74">
        <v>10</v>
      </c>
      <c r="O154" s="75">
        <v>10</v>
      </c>
      <c r="P154" s="73">
        <v>10</v>
      </c>
      <c r="Q154" s="74">
        <v>10</v>
      </c>
      <c r="R154" s="74">
        <v>10</v>
      </c>
      <c r="S154" s="76">
        <v>10</v>
      </c>
    </row>
    <row r="155" spans="1:19" x14ac:dyDescent="0.2">
      <c r="A155" s="155" t="s">
        <v>303</v>
      </c>
      <c r="B155" s="71" t="s">
        <v>35</v>
      </c>
      <c r="C155" s="72"/>
      <c r="D155" s="73">
        <v>10</v>
      </c>
      <c r="E155" s="74">
        <v>10</v>
      </c>
      <c r="F155" s="74">
        <v>10</v>
      </c>
      <c r="G155" s="75">
        <v>10</v>
      </c>
      <c r="H155" s="73">
        <v>10</v>
      </c>
      <c r="I155" s="74">
        <v>10</v>
      </c>
      <c r="J155" s="74">
        <v>10</v>
      </c>
      <c r="K155" s="75">
        <v>10</v>
      </c>
      <c r="L155" s="73">
        <v>10</v>
      </c>
      <c r="M155" s="74">
        <v>10</v>
      </c>
      <c r="N155" s="74">
        <v>10</v>
      </c>
      <c r="O155" s="75">
        <v>10</v>
      </c>
      <c r="P155" s="73">
        <v>10</v>
      </c>
      <c r="Q155" s="74">
        <v>10</v>
      </c>
      <c r="R155" s="74">
        <v>10</v>
      </c>
      <c r="S155" s="76">
        <v>10</v>
      </c>
    </row>
    <row r="156" spans="1:19" x14ac:dyDescent="0.2">
      <c r="A156" s="155" t="s">
        <v>304</v>
      </c>
      <c r="B156" s="71" t="s">
        <v>36</v>
      </c>
      <c r="C156" s="72"/>
      <c r="D156" s="73">
        <v>10</v>
      </c>
      <c r="E156" s="74">
        <v>10</v>
      </c>
      <c r="F156" s="74">
        <v>10</v>
      </c>
      <c r="G156" s="75">
        <v>10</v>
      </c>
      <c r="H156" s="73">
        <v>10</v>
      </c>
      <c r="I156" s="74">
        <v>10</v>
      </c>
      <c r="J156" s="74">
        <v>10</v>
      </c>
      <c r="K156" s="75">
        <v>10</v>
      </c>
      <c r="L156" s="73">
        <v>10</v>
      </c>
      <c r="M156" s="74">
        <v>10</v>
      </c>
      <c r="N156" s="74">
        <v>10</v>
      </c>
      <c r="O156" s="75">
        <v>10</v>
      </c>
      <c r="P156" s="73">
        <v>10</v>
      </c>
      <c r="Q156" s="74">
        <v>10</v>
      </c>
      <c r="R156" s="74">
        <v>10</v>
      </c>
      <c r="S156" s="76">
        <v>10</v>
      </c>
    </row>
    <row r="157" spans="1:19" x14ac:dyDescent="0.2">
      <c r="A157" s="155" t="s">
        <v>305</v>
      </c>
      <c r="B157" s="71" t="s">
        <v>37</v>
      </c>
      <c r="C157" s="72"/>
      <c r="D157" s="73">
        <v>10</v>
      </c>
      <c r="E157" s="74">
        <v>10</v>
      </c>
      <c r="F157" s="74">
        <v>10</v>
      </c>
      <c r="G157" s="75">
        <v>10</v>
      </c>
      <c r="H157" s="73">
        <v>10</v>
      </c>
      <c r="I157" s="74">
        <v>10</v>
      </c>
      <c r="J157" s="74">
        <v>10</v>
      </c>
      <c r="K157" s="75">
        <v>10</v>
      </c>
      <c r="L157" s="73">
        <v>10</v>
      </c>
      <c r="M157" s="74">
        <v>10</v>
      </c>
      <c r="N157" s="74">
        <v>10</v>
      </c>
      <c r="O157" s="75">
        <v>10</v>
      </c>
      <c r="P157" s="73">
        <v>10</v>
      </c>
      <c r="Q157" s="74">
        <v>10</v>
      </c>
      <c r="R157" s="74">
        <v>10</v>
      </c>
      <c r="S157" s="76">
        <v>10</v>
      </c>
    </row>
    <row r="158" spans="1:19" x14ac:dyDescent="0.2">
      <c r="A158" s="155" t="s">
        <v>306</v>
      </c>
      <c r="B158" s="71" t="s">
        <v>38</v>
      </c>
      <c r="C158" s="72"/>
      <c r="D158" s="73">
        <v>10</v>
      </c>
      <c r="E158" s="74">
        <v>10</v>
      </c>
      <c r="F158" s="74">
        <v>10</v>
      </c>
      <c r="G158" s="75">
        <v>10</v>
      </c>
      <c r="H158" s="73">
        <v>10</v>
      </c>
      <c r="I158" s="74">
        <v>10</v>
      </c>
      <c r="J158" s="74">
        <v>10</v>
      </c>
      <c r="K158" s="75">
        <v>10</v>
      </c>
      <c r="L158" s="73">
        <v>10</v>
      </c>
      <c r="M158" s="74">
        <v>10</v>
      </c>
      <c r="N158" s="74">
        <v>10</v>
      </c>
      <c r="O158" s="75">
        <v>10</v>
      </c>
      <c r="P158" s="73">
        <v>10</v>
      </c>
      <c r="Q158" s="74">
        <v>10</v>
      </c>
      <c r="R158" s="74">
        <v>10</v>
      </c>
      <c r="S158" s="76">
        <v>10</v>
      </c>
    </row>
    <row r="159" spans="1:19" x14ac:dyDescent="0.2">
      <c r="A159" s="155" t="s">
        <v>332</v>
      </c>
      <c r="B159" s="71"/>
      <c r="C159" s="72"/>
      <c r="D159" s="73"/>
      <c r="E159" s="74"/>
      <c r="F159" s="74"/>
      <c r="G159" s="75"/>
      <c r="H159" s="73"/>
      <c r="I159" s="74"/>
      <c r="J159" s="74"/>
      <c r="K159" s="75"/>
      <c r="L159" s="73"/>
      <c r="M159" s="74"/>
      <c r="N159" s="74"/>
      <c r="O159" s="75"/>
      <c r="P159" s="73"/>
      <c r="Q159" s="74"/>
      <c r="R159" s="74"/>
      <c r="S159" s="76"/>
    </row>
    <row r="160" spans="1:19" x14ac:dyDescent="0.2">
      <c r="A160" s="155" t="s">
        <v>307</v>
      </c>
      <c r="B160" s="71" t="s">
        <v>34</v>
      </c>
      <c r="C160" s="72"/>
      <c r="D160" s="73">
        <v>10</v>
      </c>
      <c r="E160" s="74">
        <v>10</v>
      </c>
      <c r="F160" s="74">
        <v>10</v>
      </c>
      <c r="G160" s="75">
        <v>10</v>
      </c>
      <c r="H160" s="73">
        <v>10</v>
      </c>
      <c r="I160" s="74">
        <v>10</v>
      </c>
      <c r="J160" s="74">
        <v>10</v>
      </c>
      <c r="K160" s="75">
        <v>10</v>
      </c>
      <c r="L160" s="73">
        <v>10</v>
      </c>
      <c r="M160" s="74">
        <v>10</v>
      </c>
      <c r="N160" s="74">
        <v>10</v>
      </c>
      <c r="O160" s="75">
        <v>10</v>
      </c>
      <c r="P160" s="73">
        <v>10</v>
      </c>
      <c r="Q160" s="74">
        <v>10</v>
      </c>
      <c r="R160" s="74">
        <v>10</v>
      </c>
      <c r="S160" s="76">
        <v>10</v>
      </c>
    </row>
    <row r="161" spans="1:19" x14ac:dyDescent="0.2">
      <c r="A161" s="155" t="s">
        <v>308</v>
      </c>
      <c r="B161" s="71" t="s">
        <v>35</v>
      </c>
      <c r="C161" s="72"/>
      <c r="D161" s="73">
        <v>10</v>
      </c>
      <c r="E161" s="74">
        <v>10</v>
      </c>
      <c r="F161" s="74">
        <v>10</v>
      </c>
      <c r="G161" s="75">
        <v>10</v>
      </c>
      <c r="H161" s="73">
        <v>10</v>
      </c>
      <c r="I161" s="74">
        <v>10</v>
      </c>
      <c r="J161" s="74">
        <v>10</v>
      </c>
      <c r="K161" s="75">
        <v>10</v>
      </c>
      <c r="L161" s="73">
        <v>10</v>
      </c>
      <c r="M161" s="74">
        <v>10</v>
      </c>
      <c r="N161" s="74">
        <v>10</v>
      </c>
      <c r="O161" s="75">
        <v>10</v>
      </c>
      <c r="P161" s="73">
        <v>10</v>
      </c>
      <c r="Q161" s="74">
        <v>10</v>
      </c>
      <c r="R161" s="74">
        <v>10</v>
      </c>
      <c r="S161" s="76">
        <v>10</v>
      </c>
    </row>
    <row r="162" spans="1:19" x14ac:dyDescent="0.2">
      <c r="A162" s="155" t="s">
        <v>309</v>
      </c>
      <c r="B162" s="71" t="s">
        <v>36</v>
      </c>
      <c r="C162" s="72"/>
      <c r="D162" s="73">
        <v>10</v>
      </c>
      <c r="E162" s="74">
        <v>10</v>
      </c>
      <c r="F162" s="74">
        <v>10</v>
      </c>
      <c r="G162" s="75">
        <v>10</v>
      </c>
      <c r="H162" s="73">
        <v>10</v>
      </c>
      <c r="I162" s="74">
        <v>10</v>
      </c>
      <c r="J162" s="74">
        <v>10</v>
      </c>
      <c r="K162" s="75">
        <v>10</v>
      </c>
      <c r="L162" s="73">
        <v>10</v>
      </c>
      <c r="M162" s="74">
        <v>10</v>
      </c>
      <c r="N162" s="74">
        <v>10</v>
      </c>
      <c r="O162" s="75">
        <v>10</v>
      </c>
      <c r="P162" s="73">
        <v>10</v>
      </c>
      <c r="Q162" s="74">
        <v>10</v>
      </c>
      <c r="R162" s="74">
        <v>10</v>
      </c>
      <c r="S162" s="76">
        <v>10</v>
      </c>
    </row>
    <row r="163" spans="1:19" x14ac:dyDescent="0.2">
      <c r="A163" s="155" t="s">
        <v>310</v>
      </c>
      <c r="B163" s="71" t="s">
        <v>37</v>
      </c>
      <c r="C163" s="72"/>
      <c r="D163" s="73">
        <v>10</v>
      </c>
      <c r="E163" s="74">
        <v>10</v>
      </c>
      <c r="F163" s="74">
        <v>10</v>
      </c>
      <c r="G163" s="75">
        <v>10</v>
      </c>
      <c r="H163" s="73">
        <v>10</v>
      </c>
      <c r="I163" s="74">
        <v>10</v>
      </c>
      <c r="J163" s="74">
        <v>10</v>
      </c>
      <c r="K163" s="75">
        <v>10</v>
      </c>
      <c r="L163" s="73">
        <v>10</v>
      </c>
      <c r="M163" s="74">
        <v>10</v>
      </c>
      <c r="N163" s="74">
        <v>10</v>
      </c>
      <c r="O163" s="75">
        <v>10</v>
      </c>
      <c r="P163" s="73">
        <v>10</v>
      </c>
      <c r="Q163" s="74">
        <v>10</v>
      </c>
      <c r="R163" s="74">
        <v>10</v>
      </c>
      <c r="S163" s="76">
        <v>10</v>
      </c>
    </row>
    <row r="164" spans="1:19" x14ac:dyDescent="0.2">
      <c r="A164" s="155" t="s">
        <v>311</v>
      </c>
      <c r="B164" s="71" t="s">
        <v>38</v>
      </c>
      <c r="C164" s="72"/>
      <c r="D164" s="73">
        <v>10</v>
      </c>
      <c r="E164" s="74">
        <v>10</v>
      </c>
      <c r="F164" s="74">
        <v>10</v>
      </c>
      <c r="G164" s="75">
        <v>10</v>
      </c>
      <c r="H164" s="73">
        <v>10</v>
      </c>
      <c r="I164" s="74">
        <v>10</v>
      </c>
      <c r="J164" s="74">
        <v>10</v>
      </c>
      <c r="K164" s="75">
        <v>10</v>
      </c>
      <c r="L164" s="73">
        <v>10</v>
      </c>
      <c r="M164" s="74">
        <v>10</v>
      </c>
      <c r="N164" s="74">
        <v>10</v>
      </c>
      <c r="O164" s="75">
        <v>10</v>
      </c>
      <c r="P164" s="73">
        <v>10</v>
      </c>
      <c r="Q164" s="74">
        <v>10</v>
      </c>
      <c r="R164" s="74">
        <v>10</v>
      </c>
      <c r="S164" s="76">
        <v>10</v>
      </c>
    </row>
    <row r="165" spans="1:19" x14ac:dyDescent="0.2">
      <c r="A165" s="155" t="s">
        <v>333</v>
      </c>
      <c r="B165" s="71"/>
      <c r="C165" s="72"/>
      <c r="D165" s="73"/>
      <c r="E165" s="74"/>
      <c r="F165" s="74"/>
      <c r="G165" s="75"/>
      <c r="H165" s="73"/>
      <c r="I165" s="74"/>
      <c r="J165" s="74"/>
      <c r="K165" s="75"/>
      <c r="L165" s="73"/>
      <c r="M165" s="74"/>
      <c r="N165" s="74"/>
      <c r="O165" s="75"/>
      <c r="P165" s="73"/>
      <c r="Q165" s="74"/>
      <c r="R165" s="74"/>
      <c r="S165" s="76"/>
    </row>
    <row r="166" spans="1:19" x14ac:dyDescent="0.2">
      <c r="A166" s="155" t="s">
        <v>312</v>
      </c>
      <c r="B166" s="71" t="s">
        <v>34</v>
      </c>
      <c r="C166" s="72"/>
      <c r="D166" s="73">
        <v>3</v>
      </c>
      <c r="E166" s="74">
        <v>3</v>
      </c>
      <c r="F166" s="74">
        <v>3</v>
      </c>
      <c r="G166" s="75">
        <v>3</v>
      </c>
      <c r="H166" s="73">
        <v>3</v>
      </c>
      <c r="I166" s="74">
        <v>3</v>
      </c>
      <c r="J166" s="74">
        <v>3</v>
      </c>
      <c r="K166" s="75">
        <v>3</v>
      </c>
      <c r="L166" s="73">
        <v>3</v>
      </c>
      <c r="M166" s="74">
        <v>3</v>
      </c>
      <c r="N166" s="74">
        <v>3</v>
      </c>
      <c r="O166" s="75">
        <v>3</v>
      </c>
      <c r="P166" s="73">
        <v>3</v>
      </c>
      <c r="Q166" s="74">
        <v>3</v>
      </c>
      <c r="R166" s="74">
        <v>3</v>
      </c>
      <c r="S166" s="76">
        <v>3</v>
      </c>
    </row>
    <row r="167" spans="1:19" x14ac:dyDescent="0.2">
      <c r="A167" s="155" t="s">
        <v>313</v>
      </c>
      <c r="B167" s="71" t="s">
        <v>35</v>
      </c>
      <c r="C167" s="72"/>
      <c r="D167" s="73">
        <v>3</v>
      </c>
      <c r="E167" s="74">
        <v>3</v>
      </c>
      <c r="F167" s="74">
        <v>3</v>
      </c>
      <c r="G167" s="75">
        <v>3</v>
      </c>
      <c r="H167" s="73">
        <v>3</v>
      </c>
      <c r="I167" s="74">
        <v>3</v>
      </c>
      <c r="J167" s="74">
        <v>3</v>
      </c>
      <c r="K167" s="75">
        <v>3</v>
      </c>
      <c r="L167" s="73">
        <v>3</v>
      </c>
      <c r="M167" s="74">
        <v>3</v>
      </c>
      <c r="N167" s="74">
        <v>3</v>
      </c>
      <c r="O167" s="75">
        <v>3</v>
      </c>
      <c r="P167" s="73">
        <v>3</v>
      </c>
      <c r="Q167" s="74">
        <v>3</v>
      </c>
      <c r="R167" s="74">
        <v>3</v>
      </c>
      <c r="S167" s="76">
        <v>3</v>
      </c>
    </row>
    <row r="168" spans="1:19" x14ac:dyDescent="0.2">
      <c r="A168" s="155" t="s">
        <v>314</v>
      </c>
      <c r="B168" s="71" t="s">
        <v>36</v>
      </c>
      <c r="C168" s="72"/>
      <c r="D168" s="73">
        <v>3</v>
      </c>
      <c r="E168" s="74">
        <v>3</v>
      </c>
      <c r="F168" s="74">
        <v>3</v>
      </c>
      <c r="G168" s="75">
        <v>3</v>
      </c>
      <c r="H168" s="73">
        <v>3</v>
      </c>
      <c r="I168" s="74">
        <v>3</v>
      </c>
      <c r="J168" s="74">
        <v>3</v>
      </c>
      <c r="K168" s="75">
        <v>3</v>
      </c>
      <c r="L168" s="73">
        <v>3</v>
      </c>
      <c r="M168" s="74">
        <v>3</v>
      </c>
      <c r="N168" s="74">
        <v>3</v>
      </c>
      <c r="O168" s="75">
        <v>3</v>
      </c>
      <c r="P168" s="73">
        <v>3</v>
      </c>
      <c r="Q168" s="74">
        <v>3</v>
      </c>
      <c r="R168" s="74">
        <v>3</v>
      </c>
      <c r="S168" s="76">
        <v>3</v>
      </c>
    </row>
    <row r="169" spans="1:19" x14ac:dyDescent="0.2">
      <c r="A169" s="155" t="s">
        <v>315</v>
      </c>
      <c r="B169" s="71" t="s">
        <v>37</v>
      </c>
      <c r="C169" s="72"/>
      <c r="D169" s="73">
        <v>3</v>
      </c>
      <c r="E169" s="74">
        <v>3</v>
      </c>
      <c r="F169" s="74">
        <v>3</v>
      </c>
      <c r="G169" s="75">
        <v>3</v>
      </c>
      <c r="H169" s="73">
        <v>3</v>
      </c>
      <c r="I169" s="74">
        <v>3</v>
      </c>
      <c r="J169" s="74">
        <v>3</v>
      </c>
      <c r="K169" s="75">
        <v>3</v>
      </c>
      <c r="L169" s="73">
        <v>3</v>
      </c>
      <c r="M169" s="74">
        <v>3</v>
      </c>
      <c r="N169" s="74">
        <v>3</v>
      </c>
      <c r="O169" s="75">
        <v>3</v>
      </c>
      <c r="P169" s="73">
        <v>3</v>
      </c>
      <c r="Q169" s="74">
        <v>3</v>
      </c>
      <c r="R169" s="74">
        <v>3</v>
      </c>
      <c r="S169" s="76">
        <v>3</v>
      </c>
    </row>
    <row r="170" spans="1:19" x14ac:dyDescent="0.2">
      <c r="A170" s="155" t="s">
        <v>316</v>
      </c>
      <c r="B170" s="71" t="s">
        <v>38</v>
      </c>
      <c r="C170" s="72"/>
      <c r="D170" s="73">
        <v>3</v>
      </c>
      <c r="E170" s="74">
        <v>3</v>
      </c>
      <c r="F170" s="74">
        <v>3</v>
      </c>
      <c r="G170" s="75">
        <v>3</v>
      </c>
      <c r="H170" s="73">
        <v>3</v>
      </c>
      <c r="I170" s="74">
        <v>3</v>
      </c>
      <c r="J170" s="74">
        <v>3</v>
      </c>
      <c r="K170" s="75">
        <v>3</v>
      </c>
      <c r="L170" s="73">
        <v>3</v>
      </c>
      <c r="M170" s="74">
        <v>3</v>
      </c>
      <c r="N170" s="74">
        <v>3</v>
      </c>
      <c r="O170" s="75">
        <v>3</v>
      </c>
      <c r="P170" s="73">
        <v>3</v>
      </c>
      <c r="Q170" s="74">
        <v>3</v>
      </c>
      <c r="R170" s="74">
        <v>3</v>
      </c>
      <c r="S170" s="76">
        <v>3</v>
      </c>
    </row>
    <row r="171" spans="1:19" x14ac:dyDescent="0.2">
      <c r="A171" s="155" t="s">
        <v>334</v>
      </c>
      <c r="B171" s="71"/>
      <c r="C171" s="72"/>
      <c r="D171" s="73"/>
      <c r="E171" s="74"/>
      <c r="F171" s="74"/>
      <c r="G171" s="75"/>
      <c r="H171" s="73"/>
      <c r="I171" s="74"/>
      <c r="J171" s="74"/>
      <c r="K171" s="75"/>
      <c r="L171" s="73"/>
      <c r="M171" s="74"/>
      <c r="N171" s="74"/>
      <c r="O171" s="75"/>
      <c r="P171" s="73"/>
      <c r="Q171" s="74"/>
      <c r="R171" s="74"/>
      <c r="S171" s="76"/>
    </row>
    <row r="172" spans="1:19" x14ac:dyDescent="0.2">
      <c r="A172" s="155" t="s">
        <v>317</v>
      </c>
      <c r="B172" s="71" t="s">
        <v>34</v>
      </c>
      <c r="C172" s="72"/>
      <c r="D172" s="73">
        <v>1</v>
      </c>
      <c r="E172" s="74">
        <v>0</v>
      </c>
      <c r="F172" s="74">
        <v>0</v>
      </c>
      <c r="G172" s="75">
        <v>0</v>
      </c>
      <c r="H172" s="73">
        <v>1</v>
      </c>
      <c r="I172" s="74">
        <v>0</v>
      </c>
      <c r="J172" s="74">
        <v>0</v>
      </c>
      <c r="K172" s="75">
        <v>0</v>
      </c>
      <c r="L172" s="73">
        <v>1</v>
      </c>
      <c r="M172" s="74">
        <v>0</v>
      </c>
      <c r="N172" s="74">
        <v>0</v>
      </c>
      <c r="O172" s="75">
        <v>0</v>
      </c>
      <c r="P172" s="73">
        <v>1</v>
      </c>
      <c r="Q172" s="74">
        <v>0</v>
      </c>
      <c r="R172" s="74">
        <v>0</v>
      </c>
      <c r="S172" s="76">
        <v>0</v>
      </c>
    </row>
    <row r="173" spans="1:19" x14ac:dyDescent="0.2">
      <c r="A173" s="155" t="s">
        <v>318</v>
      </c>
      <c r="B173" s="71" t="s">
        <v>35</v>
      </c>
      <c r="C173" s="72"/>
      <c r="D173" s="73">
        <v>0</v>
      </c>
      <c r="E173" s="74">
        <v>1</v>
      </c>
      <c r="F173" s="74">
        <v>0</v>
      </c>
      <c r="G173" s="75">
        <v>0</v>
      </c>
      <c r="H173" s="73">
        <v>0</v>
      </c>
      <c r="I173" s="74">
        <v>1</v>
      </c>
      <c r="J173" s="74">
        <v>0</v>
      </c>
      <c r="K173" s="75">
        <v>0</v>
      </c>
      <c r="L173" s="73">
        <v>0</v>
      </c>
      <c r="M173" s="74">
        <v>1</v>
      </c>
      <c r="N173" s="74">
        <v>0</v>
      </c>
      <c r="O173" s="75">
        <v>0</v>
      </c>
      <c r="P173" s="73">
        <v>0</v>
      </c>
      <c r="Q173" s="74">
        <v>1</v>
      </c>
      <c r="R173" s="74">
        <v>0</v>
      </c>
      <c r="S173" s="76">
        <v>0</v>
      </c>
    </row>
    <row r="174" spans="1:19" x14ac:dyDescent="0.2">
      <c r="A174" s="155" t="s">
        <v>319</v>
      </c>
      <c r="B174" s="71" t="s">
        <v>36</v>
      </c>
      <c r="C174" s="72"/>
      <c r="D174" s="73">
        <v>0</v>
      </c>
      <c r="E174" s="74">
        <v>0</v>
      </c>
      <c r="F174" s="74">
        <v>1</v>
      </c>
      <c r="G174" s="75">
        <v>0</v>
      </c>
      <c r="H174" s="73">
        <v>0</v>
      </c>
      <c r="I174" s="74">
        <v>0</v>
      </c>
      <c r="J174" s="74">
        <v>1</v>
      </c>
      <c r="K174" s="75">
        <v>0</v>
      </c>
      <c r="L174" s="73">
        <v>0</v>
      </c>
      <c r="M174" s="74">
        <v>0</v>
      </c>
      <c r="N174" s="74">
        <v>1</v>
      </c>
      <c r="O174" s="75">
        <v>0</v>
      </c>
      <c r="P174" s="73">
        <v>0</v>
      </c>
      <c r="Q174" s="74">
        <v>0</v>
      </c>
      <c r="R174" s="74">
        <v>1</v>
      </c>
      <c r="S174" s="76">
        <v>0</v>
      </c>
    </row>
    <row r="175" spans="1:19" x14ac:dyDescent="0.2">
      <c r="A175" s="155" t="s">
        <v>320</v>
      </c>
      <c r="B175" s="71" t="s">
        <v>37</v>
      </c>
      <c r="C175" s="72"/>
      <c r="D175" s="73">
        <v>0</v>
      </c>
      <c r="E175" s="74">
        <v>0</v>
      </c>
      <c r="F175" s="74">
        <v>0</v>
      </c>
      <c r="G175" s="75">
        <v>0</v>
      </c>
      <c r="H175" s="73">
        <v>0</v>
      </c>
      <c r="I175" s="74">
        <v>0</v>
      </c>
      <c r="J175" s="74">
        <v>0</v>
      </c>
      <c r="K175" s="75">
        <v>0</v>
      </c>
      <c r="L175" s="73">
        <v>0</v>
      </c>
      <c r="M175" s="74">
        <v>0</v>
      </c>
      <c r="N175" s="74">
        <v>0</v>
      </c>
      <c r="O175" s="75">
        <v>0</v>
      </c>
      <c r="P175" s="73">
        <v>0</v>
      </c>
      <c r="Q175" s="74">
        <v>0</v>
      </c>
      <c r="R175" s="74">
        <v>0</v>
      </c>
      <c r="S175" s="76">
        <v>0</v>
      </c>
    </row>
    <row r="176" spans="1:19" x14ac:dyDescent="0.2">
      <c r="A176" s="155" t="s">
        <v>321</v>
      </c>
      <c r="B176" s="71" t="s">
        <v>38</v>
      </c>
      <c r="C176" s="72"/>
      <c r="D176" s="73">
        <v>0</v>
      </c>
      <c r="E176" s="74">
        <v>0</v>
      </c>
      <c r="F176" s="74">
        <v>0</v>
      </c>
      <c r="G176" s="75">
        <v>1</v>
      </c>
      <c r="H176" s="73">
        <v>0</v>
      </c>
      <c r="I176" s="74">
        <v>0</v>
      </c>
      <c r="J176" s="74">
        <v>0</v>
      </c>
      <c r="K176" s="75">
        <v>1</v>
      </c>
      <c r="L176" s="73">
        <v>0</v>
      </c>
      <c r="M176" s="74">
        <v>0</v>
      </c>
      <c r="N176" s="74">
        <v>0</v>
      </c>
      <c r="O176" s="75">
        <v>1</v>
      </c>
      <c r="P176" s="73">
        <v>0</v>
      </c>
      <c r="Q176" s="74">
        <v>0</v>
      </c>
      <c r="R176" s="74">
        <v>0</v>
      </c>
      <c r="S176" s="76">
        <v>1</v>
      </c>
    </row>
    <row r="177" spans="1:19" x14ac:dyDescent="0.2">
      <c r="A177" s="155" t="s">
        <v>335</v>
      </c>
      <c r="B177" s="71"/>
      <c r="C177" s="72"/>
      <c r="D177" s="73"/>
      <c r="E177" s="74"/>
      <c r="F177" s="74"/>
      <c r="G177" s="75"/>
      <c r="H177" s="73"/>
      <c r="I177" s="74"/>
      <c r="J177" s="74"/>
      <c r="K177" s="75"/>
      <c r="L177" s="73"/>
      <c r="M177" s="74"/>
      <c r="N177" s="74"/>
      <c r="O177" s="75"/>
      <c r="P177" s="73"/>
      <c r="Q177" s="74"/>
      <c r="R177" s="74"/>
      <c r="S177" s="76"/>
    </row>
    <row r="178" spans="1:19" x14ac:dyDescent="0.2">
      <c r="A178" s="155" t="s">
        <v>322</v>
      </c>
      <c r="B178" s="71" t="s">
        <v>39</v>
      </c>
      <c r="C178" s="72"/>
      <c r="D178" s="73">
        <v>0</v>
      </c>
      <c r="E178" s="74">
        <v>500</v>
      </c>
      <c r="F178" s="74">
        <v>0</v>
      </c>
      <c r="G178" s="75">
        <v>0</v>
      </c>
      <c r="H178" s="73">
        <v>500</v>
      </c>
      <c r="I178" s="74">
        <v>0</v>
      </c>
      <c r="J178" s="74">
        <v>0</v>
      </c>
      <c r="K178" s="75">
        <v>500</v>
      </c>
      <c r="L178" s="73">
        <v>0</v>
      </c>
      <c r="M178" s="74">
        <v>0</v>
      </c>
      <c r="N178" s="74">
        <v>500</v>
      </c>
      <c r="O178" s="75">
        <v>0</v>
      </c>
      <c r="P178" s="73">
        <v>0</v>
      </c>
      <c r="Q178" s="74">
        <v>500</v>
      </c>
      <c r="R178" s="74">
        <v>0</v>
      </c>
      <c r="S178" s="76">
        <v>0</v>
      </c>
    </row>
    <row r="179" spans="1:19" x14ac:dyDescent="0.2">
      <c r="A179" s="155" t="s">
        <v>323</v>
      </c>
      <c r="B179" s="71" t="s">
        <v>40</v>
      </c>
      <c r="C179" s="72"/>
      <c r="D179" s="73">
        <v>0</v>
      </c>
      <c r="E179" s="74">
        <v>0</v>
      </c>
      <c r="F179" s="74">
        <v>2000</v>
      </c>
      <c r="G179" s="75">
        <v>0</v>
      </c>
      <c r="H179" s="73">
        <v>0</v>
      </c>
      <c r="I179" s="74">
        <v>0</v>
      </c>
      <c r="J179" s="74">
        <v>0</v>
      </c>
      <c r="K179" s="75">
        <v>2000</v>
      </c>
      <c r="L179" s="73">
        <v>0</v>
      </c>
      <c r="M179" s="74">
        <v>0</v>
      </c>
      <c r="N179" s="74">
        <v>0</v>
      </c>
      <c r="O179" s="75">
        <v>0</v>
      </c>
      <c r="P179" s="73">
        <v>0</v>
      </c>
      <c r="Q179" s="74">
        <v>2000</v>
      </c>
      <c r="R179" s="74">
        <v>0</v>
      </c>
      <c r="S179" s="76">
        <v>0</v>
      </c>
    </row>
  </sheetData>
  <mergeCells count="21">
    <mergeCell ref="D2:G2"/>
    <mergeCell ref="H2:K2"/>
    <mergeCell ref="D1:S1"/>
    <mergeCell ref="A111:B111"/>
    <mergeCell ref="A16:B16"/>
    <mergeCell ref="A45:A57"/>
    <mergeCell ref="A22:A44"/>
    <mergeCell ref="A59:A60"/>
    <mergeCell ref="A61:A62"/>
    <mergeCell ref="A63:A64"/>
    <mergeCell ref="L2:O2"/>
    <mergeCell ref="P2:S2"/>
    <mergeCell ref="A107:B107"/>
    <mergeCell ref="A2:B2"/>
    <mergeCell ref="A6:B6"/>
    <mergeCell ref="A7:B7"/>
    <mergeCell ref="A11:B11"/>
    <mergeCell ref="A67:A102"/>
    <mergeCell ref="A122:B122"/>
    <mergeCell ref="A104:B104"/>
    <mergeCell ref="A117:B117"/>
  </mergeCells>
  <pageMargins left="0.25" right="0.25" top="0.75" bottom="0.75" header="0.3" footer="0.3"/>
  <pageSetup paperSize="8" scale="92"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Toelichting op het prijsmodel</vt:lpstr>
      <vt:lpstr>Wensen Enexis inzake prijsmodel</vt:lpstr>
      <vt:lpstr>1. Fixed Price</vt:lpstr>
      <vt:lpstr>2. Maandelijkse prijzen</vt:lpstr>
      <vt:lpstr>3. Optionele Diensten</vt:lpstr>
      <vt:lpstr>4. Standaard Aanvragen</vt:lpstr>
      <vt:lpstr>5. Capaciteit Uurtarieven</vt:lpstr>
      <vt:lpstr>6. Kentallen - Huidige situatie</vt:lpstr>
      <vt:lpstr>7. Kentallen - Casus #1</vt:lpstr>
      <vt:lpstr>8. Kentallen - Casus #2</vt:lpstr>
      <vt:lpstr>9. Prijs - Casus #1</vt:lpstr>
      <vt:lpstr>10. Prijs - Casus #2</vt:lpstr>
    </vt:vector>
  </TitlesOfParts>
  <Company>Enexis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Prijsmodel</dc:title>
  <dc:subject>Connectivity diensten</dc:subject>
  <dc:creator>Habets, Michel</dc:creator>
  <cp:lastModifiedBy>Habets, Michel</cp:lastModifiedBy>
  <cp:lastPrinted>2017-04-04T06:57:11Z</cp:lastPrinted>
  <dcterms:created xsi:type="dcterms:W3CDTF">2017-03-21T07:10:56Z</dcterms:created>
  <dcterms:modified xsi:type="dcterms:W3CDTF">2017-05-22T07:37:20Z</dcterms:modified>
</cp:coreProperties>
</file>