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IM\01. klanten\OIG\Eemvallei\Aanbestedingsdocumenten\5. NvI\"/>
    </mc:Choice>
  </mc:AlternateContent>
  <bookViews>
    <workbookView xWindow="0" yWindow="0" windowWidth="28800" windowHeight="12120" tabRatio="805" firstSheet="6" activeTab="13"/>
  </bookViews>
  <sheets>
    <sheet name="De Regenboog" sheetId="1" r:id="rId1"/>
    <sheet name="De Lijster" sheetId="2" r:id="rId2"/>
    <sheet name="De Zandberg" sheetId="3" r:id="rId3"/>
    <sheet name="Plantijn" sheetId="4" r:id="rId4"/>
    <sheet name="Lange Voren" sheetId="5" r:id="rId5"/>
    <sheet name="De Dorpsbeuk" sheetId="6" r:id="rId6"/>
    <sheet name="Jan Ligthart" sheetId="7" r:id="rId7"/>
    <sheet name="Griftschool" sheetId="8" r:id="rId8"/>
    <sheet name="Prins Willem Alexander" sheetId="9" r:id="rId9"/>
    <sheet name="De Startbaan" sheetId="10" r:id="rId10"/>
    <sheet name="De Uitkijck" sheetId="11" r:id="rId11"/>
    <sheet name="t Kruisrak" sheetId="12" r:id="rId12"/>
    <sheet name="Corlaer" sheetId="13" r:id="rId13"/>
    <sheet name="De Buut" sheetId="14" r:id="rId14"/>
    <sheet name="Tevredenheid" sheetId="16" r:id="rId15"/>
  </sheets>
  <calcPr calcId="162913"/>
</workbook>
</file>

<file path=xl/calcChain.xml><?xml version="1.0" encoding="utf-8"?>
<calcChain xmlns="http://schemas.openxmlformats.org/spreadsheetml/2006/main">
  <c r="B21" i="16" l="1"/>
  <c r="C46" i="11" l="1"/>
  <c r="C41" i="14"/>
  <c r="C34" i="12"/>
  <c r="C49" i="12" s="1"/>
  <c r="C82" i="11"/>
  <c r="C52" i="10"/>
  <c r="C50" i="10"/>
  <c r="C39" i="10"/>
  <c r="C30" i="10"/>
  <c r="C47" i="9"/>
  <c r="C49" i="9" s="1"/>
  <c r="C38" i="9"/>
  <c r="C36" i="6"/>
  <c r="C39" i="6" s="1"/>
  <c r="C84" i="11"/>
  <c r="C42" i="13"/>
  <c r="C44" i="13" s="1"/>
  <c r="C47" i="12"/>
  <c r="C36" i="8"/>
  <c r="C38" i="8" s="1"/>
  <c r="C41" i="7"/>
  <c r="C31" i="7"/>
  <c r="C18" i="5"/>
  <c r="C20" i="5" s="1"/>
  <c r="C33" i="4"/>
  <c r="C25" i="4"/>
  <c r="C35" i="4" s="1"/>
  <c r="C27" i="3"/>
  <c r="C29" i="3" s="1"/>
  <c r="C42" i="2"/>
  <c r="C54" i="2"/>
  <c r="C52" i="2"/>
  <c r="C35" i="1"/>
  <c r="C30" i="1"/>
  <c r="C37" i="1"/>
</calcChain>
</file>

<file path=xl/sharedStrings.xml><?xml version="1.0" encoding="utf-8"?>
<sst xmlns="http://schemas.openxmlformats.org/spreadsheetml/2006/main" count="1597" uniqueCount="238">
  <si>
    <t>De Regenboog</t>
  </si>
  <si>
    <t>Van den Berglaan 14</t>
  </si>
  <si>
    <t>De Lijster</t>
  </si>
  <si>
    <t>Lijsterhof 6</t>
  </si>
  <si>
    <t>De Zandberg</t>
  </si>
  <si>
    <t>Plantijn</t>
  </si>
  <si>
    <t>3781 CG Voorthuizen</t>
  </si>
  <si>
    <t>Etage</t>
  </si>
  <si>
    <t>Ruimtebenaming</t>
  </si>
  <si>
    <t>Vloersoort</t>
  </si>
  <si>
    <t>Begane grond</t>
  </si>
  <si>
    <t>Entree</t>
  </si>
  <si>
    <t>Groep 1/2</t>
  </si>
  <si>
    <t>Trap</t>
  </si>
  <si>
    <t>Hal</t>
  </si>
  <si>
    <t>Toilet</t>
  </si>
  <si>
    <t>Groep 3/4</t>
  </si>
  <si>
    <t>Groep 5/6</t>
  </si>
  <si>
    <t>Groep 7/8</t>
  </si>
  <si>
    <t>Pantry</t>
  </si>
  <si>
    <t>Groep 4</t>
  </si>
  <si>
    <t>Kopieerruimte</t>
  </si>
  <si>
    <t>Directie</t>
  </si>
  <si>
    <t>MIVA</t>
  </si>
  <si>
    <t>Gang</t>
  </si>
  <si>
    <t>RT Ruimte</t>
  </si>
  <si>
    <t>Oppervlakte (m2)</t>
  </si>
  <si>
    <t>Schoonloop mat</t>
  </si>
  <si>
    <t>Steen</t>
  </si>
  <si>
    <t>Lino</t>
  </si>
  <si>
    <t>Hout</t>
  </si>
  <si>
    <t>Vast tapijt</t>
  </si>
  <si>
    <t>1e verdieping</t>
  </si>
  <si>
    <t>Totaal Gebouwgedeelte:</t>
  </si>
  <si>
    <t>Totaal glas (m2):</t>
  </si>
  <si>
    <t>3772 AA Barneveld</t>
  </si>
  <si>
    <t>Team</t>
  </si>
  <si>
    <t>Magazijn</t>
  </si>
  <si>
    <t>MIVA Toilet</t>
  </si>
  <si>
    <t>Gietvloer</t>
  </si>
  <si>
    <t>Speellokaal</t>
  </si>
  <si>
    <t>Sportvloer</t>
  </si>
  <si>
    <t>Kantoor</t>
  </si>
  <si>
    <t>Lokaal</t>
  </si>
  <si>
    <t>Tussenruimte</t>
  </si>
  <si>
    <t>Entee</t>
  </si>
  <si>
    <t>Lokaal (Lkr Astma)</t>
  </si>
  <si>
    <t>Zoldertje</t>
  </si>
  <si>
    <t>Wethouder Zandbergenlaan 20</t>
  </si>
  <si>
    <t>3771 KV Barneveld</t>
  </si>
  <si>
    <t>Leslokaal</t>
  </si>
  <si>
    <t>Archief</t>
  </si>
  <si>
    <t>Opslag</t>
  </si>
  <si>
    <t>Nederwoudseweg 19 A</t>
  </si>
  <si>
    <t>3772 TD Barneveld</t>
  </si>
  <si>
    <t>Personeel toilet</t>
  </si>
  <si>
    <t>Concierge</t>
  </si>
  <si>
    <t>Personeelskamer</t>
  </si>
  <si>
    <t>Keuken</t>
  </si>
  <si>
    <t>Garderobe</t>
  </si>
  <si>
    <t>Vast tapijt/Inloopmat</t>
  </si>
  <si>
    <t>Lange Voren</t>
  </si>
  <si>
    <t>Lange Voren 92</t>
  </si>
  <si>
    <t>3773 AT Barneveld</t>
  </si>
  <si>
    <t>De Dorpsbeuk</t>
  </si>
  <si>
    <t>Beukenlaan 14-16</t>
  </si>
  <si>
    <t>3925 JL Scherpenzeel</t>
  </si>
  <si>
    <t>Jan Ligthart</t>
  </si>
  <si>
    <t>Frans Halslaan 4</t>
  </si>
  <si>
    <t>3931 LJ Woudenberg</t>
  </si>
  <si>
    <t>Griftschool</t>
  </si>
  <si>
    <t>3931 AB Woudenberg</t>
  </si>
  <si>
    <t>Prins Willem Alexander</t>
  </si>
  <si>
    <t>Beetzlaan 48</t>
  </si>
  <si>
    <t>3762 CG Soest</t>
  </si>
  <si>
    <t>De Startbaan</t>
  </si>
  <si>
    <t>Oude Tempellaan 9 A</t>
  </si>
  <si>
    <t>3769 JA Soest</t>
  </si>
  <si>
    <t>De Uitkijck</t>
  </si>
  <si>
    <t>Margrietstraat 2</t>
  </si>
  <si>
    <t>3742 RC Baarn</t>
  </si>
  <si>
    <t>t Kruisrak</t>
  </si>
  <si>
    <t>Vogelpad 3</t>
  </si>
  <si>
    <t>3752 KV Bunschoten</t>
  </si>
  <si>
    <t>Corlaer</t>
  </si>
  <si>
    <t>C. van Ramshorstlaan 1</t>
  </si>
  <si>
    <t>3863 AZ Nijkerk</t>
  </si>
  <si>
    <t>Leslokaal onderbouw Gr 1-2</t>
  </si>
  <si>
    <t>Leslokaal bovenbouw Gr 7-8</t>
  </si>
  <si>
    <t>Leslokaal middenbouw Gr 3-4</t>
  </si>
  <si>
    <t>Personeelstoilet</t>
  </si>
  <si>
    <t>Handvaardigheidlokaal</t>
  </si>
  <si>
    <t>Printruimte</t>
  </si>
  <si>
    <t>Inloopmat</t>
  </si>
  <si>
    <t>Van Speijklaan 30</t>
  </si>
  <si>
    <t>Sanitair</t>
  </si>
  <si>
    <t>Multifunctionele ruimte</t>
  </si>
  <si>
    <t>Tussenverdieping</t>
  </si>
  <si>
    <t>Lokaal 2</t>
  </si>
  <si>
    <t>Tussenverdieping 2</t>
  </si>
  <si>
    <t>Trap lokaal 2</t>
  </si>
  <si>
    <t>Speelruimte</t>
  </si>
  <si>
    <t>Gemeenschapsruimte</t>
  </si>
  <si>
    <t>Comp ruimte</t>
  </si>
  <si>
    <t>Laminaat</t>
  </si>
  <si>
    <t>Gym</t>
  </si>
  <si>
    <t xml:space="preserve">Lokaal </t>
  </si>
  <si>
    <t>Lerarenkamer</t>
  </si>
  <si>
    <t>Noppen</t>
  </si>
  <si>
    <t>Administratie</t>
  </si>
  <si>
    <t>IB Kantoor</t>
  </si>
  <si>
    <t>Lift</t>
  </si>
  <si>
    <t>Berging Gym</t>
  </si>
  <si>
    <t>Gymzaal</t>
  </si>
  <si>
    <t>Groepsruimte 5</t>
  </si>
  <si>
    <t>Groepsruimte 4 Speellokkaal</t>
  </si>
  <si>
    <t>Groepsruimte 3</t>
  </si>
  <si>
    <t>Groepsruimte 2</t>
  </si>
  <si>
    <t>Groepsruimte 1</t>
  </si>
  <si>
    <t>Schoonbeton</t>
  </si>
  <si>
    <t>Vast tapijt/lino</t>
  </si>
  <si>
    <t>Vast tapijt/Lino</t>
  </si>
  <si>
    <t>Verdieping - tussen</t>
  </si>
  <si>
    <t>Teamkamer</t>
  </si>
  <si>
    <t>Groepsruimte 4 Speellokaal</t>
  </si>
  <si>
    <t>Repro</t>
  </si>
  <si>
    <t>Verkeersruimte</t>
  </si>
  <si>
    <t>Berging</t>
  </si>
  <si>
    <t>Opslag/magazijn</t>
  </si>
  <si>
    <t>MIVA toilet</t>
  </si>
  <si>
    <t>Aula</t>
  </si>
  <si>
    <t>Vast Tapijt</t>
  </si>
  <si>
    <t>Rubber</t>
  </si>
  <si>
    <t>Lino/Vast Tapijt</t>
  </si>
  <si>
    <t>Mediatheek</t>
  </si>
  <si>
    <t>Staal</t>
  </si>
  <si>
    <t>Schoonloop Mat</t>
  </si>
  <si>
    <t>Kunststof</t>
  </si>
  <si>
    <t>Entree 2</t>
  </si>
  <si>
    <t>Taalklas</t>
  </si>
  <si>
    <t>Speelzaal Gr 1-3</t>
  </si>
  <si>
    <t>Sportberging</t>
  </si>
  <si>
    <t>Copy</t>
  </si>
  <si>
    <t>Kantoor 1</t>
  </si>
  <si>
    <t>Kantoor 2</t>
  </si>
  <si>
    <t>Entree 1</t>
  </si>
  <si>
    <t>Groep 6</t>
  </si>
  <si>
    <t>Groep 1</t>
  </si>
  <si>
    <t>Groep 2</t>
  </si>
  <si>
    <t>Groep 3</t>
  </si>
  <si>
    <t>Groep 5</t>
  </si>
  <si>
    <t>Sanitair personeel</t>
  </si>
  <si>
    <t>Vast tapijt/Schoonloopmat</t>
  </si>
  <si>
    <t>Begane grond - Oude gedeelte</t>
  </si>
  <si>
    <t>Groep 8</t>
  </si>
  <si>
    <t>Sanitair heren</t>
  </si>
  <si>
    <t>Sanitair dames</t>
  </si>
  <si>
    <t>Nooduitgang</t>
  </si>
  <si>
    <t>Groep 7</t>
  </si>
  <si>
    <t>Overblijfruimte</t>
  </si>
  <si>
    <t>Kleutergroep</t>
  </si>
  <si>
    <t>Docenten toilet</t>
  </si>
  <si>
    <t>Lino/Loopmat</t>
  </si>
  <si>
    <t>Pers San/MIVA</t>
  </si>
  <si>
    <t>Kantoorruimte</t>
  </si>
  <si>
    <t>Remedial Teacher</t>
  </si>
  <si>
    <t>Gymberging</t>
  </si>
  <si>
    <t>Documentatieruimte</t>
  </si>
  <si>
    <t>PC Ruimte</t>
  </si>
  <si>
    <t>Pers Ruimte</t>
  </si>
  <si>
    <t>PC Ruimte 2</t>
  </si>
  <si>
    <t>Sanitair leraren</t>
  </si>
  <si>
    <r>
      <t>Totaal glas (m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):</t>
    </r>
  </si>
  <si>
    <r>
      <t>Totaal Gebouw (m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):</t>
    </r>
  </si>
  <si>
    <r>
      <t>Oppervlakte (m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</si>
  <si>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Totaal Glas (m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):</t>
    </r>
  </si>
  <si>
    <r>
      <t xml:space="preserve">Totaal Gebouwgedeelte </t>
    </r>
    <r>
      <rPr>
        <b/>
        <sz val="11"/>
        <color rgb="FF000000"/>
        <rFont val="Calibri"/>
        <family val="2"/>
      </rPr>
      <t>:</t>
    </r>
  </si>
  <si>
    <r>
      <t>Totaal Gebouwgedeelte</t>
    </r>
    <r>
      <rPr>
        <b/>
        <sz val="11"/>
        <color rgb="FF000000"/>
        <rFont val="Calibri"/>
        <family val="2"/>
      </rPr>
      <t>:</t>
    </r>
  </si>
  <si>
    <r>
      <t>(een lokaal van 60 m</t>
    </r>
    <r>
      <rPr>
        <vertAlign val="superscript"/>
        <sz val="11"/>
        <color rgb="FFFF0000"/>
        <rFont val="Calibri"/>
        <family val="2"/>
      </rPr>
      <t xml:space="preserve">2 </t>
    </r>
    <r>
      <rPr>
        <sz val="11"/>
        <color rgb="FFFF0000"/>
        <rFont val="Calibri"/>
        <family val="2"/>
      </rPr>
      <t>ingeleverd, huidige oppervlakte is 556 m</t>
    </r>
    <r>
      <rPr>
        <vertAlign val="superscript"/>
        <sz val="11"/>
        <color rgb="FFFF0000"/>
        <rFont val="Calibri"/>
        <family val="2"/>
      </rPr>
      <t>2</t>
    </r>
    <r>
      <rPr>
        <sz val="11"/>
        <color rgb="FFFF0000"/>
        <rFont val="Calibri"/>
        <family val="2"/>
      </rPr>
      <t>)</t>
    </r>
  </si>
  <si>
    <r>
      <t>(verdieping opgebouwd, huidige oppervlakte is 1109 m</t>
    </r>
    <r>
      <rPr>
        <vertAlign val="superscript"/>
        <sz val="11"/>
        <color rgb="FFFF0000"/>
        <rFont val="Calibri"/>
        <family val="2"/>
      </rPr>
      <t>2</t>
    </r>
    <r>
      <rPr>
        <sz val="11"/>
        <color rgb="FFFF0000"/>
        <rFont val="Calibri"/>
        <family val="2"/>
      </rPr>
      <t>)</t>
    </r>
  </si>
  <si>
    <r>
      <t>(Exclusief uitbreiding van 100 m</t>
    </r>
    <r>
      <rPr>
        <vertAlign val="superscript"/>
        <sz val="11"/>
        <color rgb="FFFF0000"/>
        <rFont val="Calibri"/>
        <family val="2"/>
      </rPr>
      <t>2</t>
    </r>
    <r>
      <rPr>
        <sz val="11"/>
        <color rgb="FFFF0000"/>
        <rFont val="Calibri"/>
        <family val="2"/>
      </rPr>
      <t>, huidige opppervlakte is 618 m</t>
    </r>
    <r>
      <rPr>
        <vertAlign val="superscript"/>
        <sz val="11"/>
        <color rgb="FFFF0000"/>
        <rFont val="Calibri"/>
        <family val="2"/>
      </rPr>
      <t>2</t>
    </r>
    <r>
      <rPr>
        <sz val="11"/>
        <color rgb="FFFF0000"/>
        <rFont val="Calibri"/>
        <family val="2"/>
      </rPr>
      <t>)</t>
    </r>
  </si>
  <si>
    <t>De Buut</t>
  </si>
  <si>
    <t>Willaertstraat 45-47</t>
  </si>
  <si>
    <t>3766 CP Soest</t>
  </si>
  <si>
    <t>Kleedruimte</t>
  </si>
  <si>
    <t>Cv ruimte</t>
  </si>
  <si>
    <t>IB/RT ruimte</t>
  </si>
  <si>
    <t>totale gebruiksoppervlak 936,76 m2</t>
  </si>
  <si>
    <t>totale gebruiksoppervlak 346,24 m2</t>
  </si>
  <si>
    <t>geen gegevens beschikbaar</t>
  </si>
  <si>
    <t>nog geen gegevens beschikbaar</t>
  </si>
  <si>
    <r>
      <t>Totaal Gebouw (m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):</t>
    </r>
  </si>
  <si>
    <t>gietvloer</t>
  </si>
  <si>
    <t>tegel</t>
  </si>
  <si>
    <t>tapijt</t>
  </si>
  <si>
    <t>lino</t>
  </si>
  <si>
    <t>lini</t>
  </si>
  <si>
    <t>boven lino vloer</t>
  </si>
  <si>
    <t>gymvloer</t>
  </si>
  <si>
    <t>VE1 - ENTREE</t>
  </si>
  <si>
    <t>VG1 - GANG</t>
  </si>
  <si>
    <t>VG2 - GANG</t>
  </si>
  <si>
    <t>SH3 - SANITAIR HEREN</t>
  </si>
  <si>
    <t>SD3 - SANITAIR DAMES</t>
  </si>
  <si>
    <t>L4 - LOKAAL 4</t>
  </si>
  <si>
    <t>L5 - LOKAAL 5</t>
  </si>
  <si>
    <t>VE2 - ENTREE</t>
  </si>
  <si>
    <t>B1 - KANTOOR</t>
  </si>
  <si>
    <t>L3 - LOKAAL 3</t>
  </si>
  <si>
    <t>L2 - LOKAAL 2</t>
  </si>
  <si>
    <t>S1 - SANITAIR</t>
  </si>
  <si>
    <t>S2 - SANITAIR</t>
  </si>
  <si>
    <t>VG3 - GANG</t>
  </si>
  <si>
    <t>VE3 - ENTREE</t>
  </si>
  <si>
    <t>S4 - SANITAIR</t>
  </si>
  <si>
    <t>VGYM1 - GYMZAAL</t>
  </si>
  <si>
    <t>BL2 - KANTOOR LERARENKAMER</t>
  </si>
  <si>
    <t>VG4 - GANG</t>
  </si>
  <si>
    <t>L6 - LOKAAL 6</t>
  </si>
  <si>
    <t>L7 - LOKAAL 7</t>
  </si>
  <si>
    <t>L8 - LOKAAL 8</t>
  </si>
  <si>
    <t>L9 - LOKAAL 9</t>
  </si>
  <si>
    <t>B2 - KANTOOR</t>
  </si>
  <si>
    <t>S5 - SANITAIR</t>
  </si>
  <si>
    <t>S6 - SANITAIR</t>
  </si>
  <si>
    <t>S7 - SANITAIR</t>
  </si>
  <si>
    <t>S8 - SANITAIR</t>
  </si>
  <si>
    <t>LC1 - COMP LOKAAL</t>
  </si>
  <si>
    <t>BGM1 - GEMEENSCHAPSRUIMTE</t>
  </si>
  <si>
    <t>VK1 - KEUKEN</t>
  </si>
  <si>
    <t>VC1 - COPY</t>
  </si>
  <si>
    <t>B3 - KANTOOR</t>
  </si>
  <si>
    <t>Klanttevredenheid Eemvallei</t>
  </si>
  <si>
    <t>School</t>
  </si>
  <si>
    <t>Gemiddeld cijfer</t>
  </si>
  <si>
    <t>De Dorpsbreuk</t>
  </si>
  <si>
    <t>Jan Ligthartschool</t>
  </si>
  <si>
    <t>Totaal gemiddeld cijfer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</si>
</sst>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name val="Tahoma"/>
      <family val="2"/>
    </font>
    <font>
      <b/>
      <vertAlign val="superscript"/>
      <sz val="11"/>
      <color rgb="FF000000"/>
      <name val="Calibri"/>
      <family val="2"/>
    </font>
    <font>
      <sz val="11"/>
      <color rgb="FFFF0000"/>
      <name val="Calibri"/>
      <family val="2"/>
    </font>
    <font>
      <vertAlign val="superscript"/>
      <sz val="11"/>
      <color rgb="FFFF0000"/>
      <name val="Calibri"/>
      <family val="2"/>
    </font>
    <font>
      <vertAlign val="superscript"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2" xfId="0" applyFill="1" applyBorder="1" applyAlignment="1">
      <alignment horizontal="left"/>
    </xf>
    <xf numFmtId="0" fontId="1" fillId="0" borderId="0" xfId="0" applyFont="1" applyFill="1" applyBorder="1"/>
    <xf numFmtId="0" fontId="1" fillId="0" borderId="3" xfId="0" applyFont="1" applyBorder="1"/>
    <xf numFmtId="0" fontId="1" fillId="0" borderId="3" xfId="0" applyFont="1" applyFill="1" applyBorder="1"/>
    <xf numFmtId="0" fontId="1" fillId="0" borderId="4" xfId="0" applyFont="1" applyFill="1" applyBorder="1"/>
    <xf numFmtId="0" fontId="2" fillId="0" borderId="0" xfId="0" applyFont="1" applyFill="1"/>
    <xf numFmtId="0" fontId="1" fillId="0" borderId="3" xfId="0" applyFont="1" applyBorder="1"/>
    <xf numFmtId="0" fontId="1" fillId="2" borderId="1" xfId="0" applyFont="1" applyFill="1" applyBorder="1"/>
    <xf numFmtId="0" fontId="1" fillId="0" borderId="5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quotePrefix="1" applyFont="1" applyFill="1"/>
    <xf numFmtId="0" fontId="0" fillId="0" borderId="6" xfId="0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Border="1"/>
    <xf numFmtId="0" fontId="0" fillId="0" borderId="0" xfId="0" applyNumberFormat="1"/>
    <xf numFmtId="0" fontId="1" fillId="2" borderId="1" xfId="0" applyNumberFormat="1" applyFont="1" applyFill="1" applyBorder="1"/>
    <xf numFmtId="0" fontId="0" fillId="0" borderId="0" xfId="0" applyNumberFormat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0" fillId="0" borderId="7" xfId="0" applyFill="1" applyBorder="1"/>
    <xf numFmtId="0" fontId="4" fillId="0" borderId="7" xfId="1" applyNumberFormat="1" applyFont="1" applyFill="1" applyBorder="1" applyAlignment="1" applyProtection="1">
      <alignment horizontal="left"/>
    </xf>
    <xf numFmtId="1" fontId="4" fillId="0" borderId="7" xfId="0" applyNumberFormat="1" applyFont="1" applyFill="1" applyBorder="1" applyAlignment="1" applyProtection="1">
      <alignment horizontal="left"/>
    </xf>
    <xf numFmtId="0" fontId="0" fillId="0" borderId="7" xfId="0" applyNumberFormat="1" applyFill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0" fontId="0" fillId="0" borderId="0" xfId="0" applyNumberFormat="1" applyBorder="1"/>
    <xf numFmtId="0" fontId="6" fillId="0" borderId="3" xfId="0" applyFont="1" applyBorder="1"/>
    <xf numFmtId="0" fontId="6" fillId="0" borderId="0" xfId="0" applyFont="1" applyFill="1" applyBorder="1"/>
    <xf numFmtId="0" fontId="6" fillId="0" borderId="0" xfId="0" applyFont="1"/>
    <xf numFmtId="0" fontId="0" fillId="0" borderId="5" xfId="0" applyFont="1" applyBorder="1" applyAlignment="1">
      <alignment horizontal="left"/>
    </xf>
    <xf numFmtId="0" fontId="0" fillId="0" borderId="0" xfId="0" applyFont="1" applyBorder="1"/>
    <xf numFmtId="0" fontId="1" fillId="0" borderId="3" xfId="0" applyFont="1" applyFill="1" applyBorder="1"/>
    <xf numFmtId="0" fontId="1" fillId="0" borderId="3" xfId="0" applyFont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1" xfId="0" applyFont="1" applyBorder="1"/>
    <xf numFmtId="0" fontId="0" fillId="0" borderId="1" xfId="0" quotePrefix="1" applyBorder="1"/>
    <xf numFmtId="14" fontId="0" fillId="0" borderId="0" xfId="0" applyNumberFormat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</cellXfs>
  <cellStyles count="2">
    <cellStyle name="Komma" xfId="1" builtinId="3"/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9" workbookViewId="0">
      <selection activeCell="D38" sqref="D38"/>
    </sheetView>
  </sheetViews>
  <sheetFormatPr defaultColWidth="22.5546875" defaultRowHeight="14.4" x14ac:dyDescent="0.3"/>
  <cols>
    <col min="1" max="1" width="23.44140625" style="1" bestFit="1" customWidth="1"/>
  </cols>
  <sheetData>
    <row r="1" spans="1:4" ht="15.6" x14ac:dyDescent="0.3">
      <c r="A1" s="23" t="s">
        <v>0</v>
      </c>
    </row>
    <row r="2" spans="1:4" x14ac:dyDescent="0.3">
      <c r="A2" s="1" t="s">
        <v>1</v>
      </c>
    </row>
    <row r="3" spans="1:4" x14ac:dyDescent="0.3">
      <c r="A3" s="1" t="s">
        <v>6</v>
      </c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11</v>
      </c>
      <c r="C7" s="7">
        <v>3</v>
      </c>
      <c r="D7" s="6" t="s">
        <v>27</v>
      </c>
    </row>
    <row r="8" spans="1:4" x14ac:dyDescent="0.3">
      <c r="A8" s="5" t="s">
        <v>10</v>
      </c>
      <c r="B8" s="6" t="s">
        <v>11</v>
      </c>
      <c r="C8" s="7">
        <v>1</v>
      </c>
      <c r="D8" s="6" t="s">
        <v>28</v>
      </c>
    </row>
    <row r="9" spans="1:4" x14ac:dyDescent="0.3">
      <c r="A9" s="5" t="s">
        <v>10</v>
      </c>
      <c r="B9" s="6" t="s">
        <v>12</v>
      </c>
      <c r="C9" s="7">
        <v>70</v>
      </c>
      <c r="D9" s="6" t="s">
        <v>29</v>
      </c>
    </row>
    <row r="10" spans="1:4" x14ac:dyDescent="0.3">
      <c r="A10" s="5" t="s">
        <v>10</v>
      </c>
      <c r="B10" s="6" t="s">
        <v>13</v>
      </c>
      <c r="C10" s="7">
        <v>4</v>
      </c>
      <c r="D10" s="6" t="s">
        <v>30</v>
      </c>
    </row>
    <row r="11" spans="1:4" x14ac:dyDescent="0.3">
      <c r="A11" s="5" t="s">
        <v>10</v>
      </c>
      <c r="B11" s="6" t="s">
        <v>11</v>
      </c>
      <c r="C11" s="7">
        <v>7</v>
      </c>
      <c r="D11" s="6" t="s">
        <v>27</v>
      </c>
    </row>
    <row r="12" spans="1:4" x14ac:dyDescent="0.3">
      <c r="A12" s="5" t="s">
        <v>10</v>
      </c>
      <c r="B12" s="6" t="s">
        <v>14</v>
      </c>
      <c r="C12" s="7">
        <v>11</v>
      </c>
      <c r="D12" s="6" t="s">
        <v>29</v>
      </c>
    </row>
    <row r="13" spans="1:4" x14ac:dyDescent="0.3">
      <c r="A13" s="5" t="s">
        <v>10</v>
      </c>
      <c r="B13" s="6" t="s">
        <v>15</v>
      </c>
      <c r="C13" s="7">
        <v>7</v>
      </c>
      <c r="D13" s="6" t="s">
        <v>28</v>
      </c>
    </row>
    <row r="14" spans="1:4" x14ac:dyDescent="0.3">
      <c r="A14" s="5" t="s">
        <v>10</v>
      </c>
      <c r="B14" s="6" t="s">
        <v>16</v>
      </c>
      <c r="C14" s="7">
        <v>65</v>
      </c>
      <c r="D14" s="6" t="s">
        <v>29</v>
      </c>
    </row>
    <row r="15" spans="1:4" x14ac:dyDescent="0.3">
      <c r="A15" s="5" t="s">
        <v>10</v>
      </c>
      <c r="B15" s="6" t="s">
        <v>13</v>
      </c>
      <c r="C15" s="7">
        <v>3</v>
      </c>
      <c r="D15" s="6" t="s">
        <v>30</v>
      </c>
    </row>
    <row r="16" spans="1:4" x14ac:dyDescent="0.3">
      <c r="A16" s="5" t="s">
        <v>10</v>
      </c>
      <c r="B16" s="6" t="s">
        <v>17</v>
      </c>
      <c r="C16" s="7">
        <v>52</v>
      </c>
      <c r="D16" s="6" t="s">
        <v>30</v>
      </c>
    </row>
    <row r="17" spans="1:4" x14ac:dyDescent="0.3">
      <c r="A17" s="5" t="s">
        <v>10</v>
      </c>
      <c r="B17" s="6" t="s">
        <v>11</v>
      </c>
      <c r="C17" s="7">
        <v>7</v>
      </c>
      <c r="D17" s="6" t="s">
        <v>27</v>
      </c>
    </row>
    <row r="18" spans="1:4" x14ac:dyDescent="0.3">
      <c r="A18" s="5" t="s">
        <v>10</v>
      </c>
      <c r="B18" s="6" t="s">
        <v>14</v>
      </c>
      <c r="C18" s="7">
        <v>10</v>
      </c>
      <c r="D18" s="6" t="s">
        <v>29</v>
      </c>
    </row>
    <row r="19" spans="1:4" x14ac:dyDescent="0.3">
      <c r="A19" s="5" t="s">
        <v>10</v>
      </c>
      <c r="B19" s="6" t="s">
        <v>15</v>
      </c>
      <c r="C19" s="7">
        <v>7</v>
      </c>
      <c r="D19" s="6" t="s">
        <v>28</v>
      </c>
    </row>
    <row r="20" spans="1:4" x14ac:dyDescent="0.3">
      <c r="A20" s="5" t="s">
        <v>10</v>
      </c>
      <c r="B20" s="6" t="s">
        <v>18</v>
      </c>
      <c r="C20" s="7">
        <v>51</v>
      </c>
      <c r="D20" s="6" t="s">
        <v>29</v>
      </c>
    </row>
    <row r="21" spans="1:4" x14ac:dyDescent="0.3">
      <c r="A21" s="5" t="s">
        <v>10</v>
      </c>
      <c r="B21" s="6" t="s">
        <v>19</v>
      </c>
      <c r="C21" s="7">
        <v>6</v>
      </c>
      <c r="D21" s="6" t="s">
        <v>29</v>
      </c>
    </row>
    <row r="22" spans="1:4" x14ac:dyDescent="0.3">
      <c r="A22" s="5" t="s">
        <v>10</v>
      </c>
      <c r="B22" s="6" t="s">
        <v>20</v>
      </c>
      <c r="C22" s="7">
        <v>53</v>
      </c>
      <c r="D22" s="6" t="s">
        <v>29</v>
      </c>
    </row>
    <row r="23" spans="1:4" x14ac:dyDescent="0.3">
      <c r="A23" s="5" t="s">
        <v>10</v>
      </c>
      <c r="B23" s="6" t="s">
        <v>15</v>
      </c>
      <c r="C23" s="7">
        <v>3</v>
      </c>
      <c r="D23" s="6" t="s">
        <v>28</v>
      </c>
    </row>
    <row r="24" spans="1:4" x14ac:dyDescent="0.3">
      <c r="A24" s="5" t="s">
        <v>10</v>
      </c>
      <c r="B24" s="6" t="s">
        <v>25</v>
      </c>
      <c r="C24" s="7">
        <v>13</v>
      </c>
      <c r="D24" s="6" t="s">
        <v>29</v>
      </c>
    </row>
    <row r="25" spans="1:4" x14ac:dyDescent="0.3">
      <c r="A25" s="5" t="s">
        <v>10</v>
      </c>
      <c r="B25" s="6" t="s">
        <v>21</v>
      </c>
      <c r="C25" s="7">
        <v>6</v>
      </c>
      <c r="D25" s="6" t="s">
        <v>29</v>
      </c>
    </row>
    <row r="26" spans="1:4" x14ac:dyDescent="0.3">
      <c r="A26" s="5" t="s">
        <v>10</v>
      </c>
      <c r="B26" s="6" t="s">
        <v>22</v>
      </c>
      <c r="C26" s="7">
        <v>11</v>
      </c>
      <c r="D26" s="6" t="s">
        <v>31</v>
      </c>
    </row>
    <row r="27" spans="1:4" x14ac:dyDescent="0.3">
      <c r="A27" s="5" t="s">
        <v>10</v>
      </c>
      <c r="B27" s="6" t="s">
        <v>23</v>
      </c>
      <c r="C27" s="7">
        <v>6</v>
      </c>
      <c r="D27" s="6" t="s">
        <v>28</v>
      </c>
    </row>
    <row r="28" spans="1:4" x14ac:dyDescent="0.3">
      <c r="A28" s="5" t="s">
        <v>10</v>
      </c>
      <c r="B28" s="6" t="s">
        <v>24</v>
      </c>
      <c r="C28" s="7">
        <v>86</v>
      </c>
      <c r="D28" s="6" t="s">
        <v>29</v>
      </c>
    </row>
    <row r="29" spans="1:4" ht="15" thickBot="1" x14ac:dyDescent="0.35">
      <c r="A29" s="5" t="s">
        <v>10</v>
      </c>
      <c r="B29" s="6" t="s">
        <v>15</v>
      </c>
      <c r="C29" s="7">
        <v>2</v>
      </c>
      <c r="D29" s="6" t="s">
        <v>28</v>
      </c>
    </row>
    <row r="30" spans="1:4" ht="15" thickTop="1" x14ac:dyDescent="0.3">
      <c r="A30" s="51" t="s">
        <v>177</v>
      </c>
      <c r="B30" s="51"/>
      <c r="C30" s="16">
        <f>SUM(C7:C29)</f>
        <v>484</v>
      </c>
      <c r="D30" s="17"/>
    </row>
    <row r="31" spans="1:4" x14ac:dyDescent="0.3">
      <c r="A31" s="12"/>
      <c r="B31" s="13"/>
      <c r="C31" s="14"/>
      <c r="D31" s="13"/>
    </row>
    <row r="32" spans="1:4" x14ac:dyDescent="0.3">
      <c r="A32" s="25" t="s">
        <v>7</v>
      </c>
      <c r="B32" s="25" t="s">
        <v>8</v>
      </c>
      <c r="C32" s="25" t="s">
        <v>26</v>
      </c>
      <c r="D32" s="25" t="s">
        <v>9</v>
      </c>
    </row>
    <row r="33" spans="1:4" s="1" customFormat="1" x14ac:dyDescent="0.3">
      <c r="A33" s="5" t="s">
        <v>32</v>
      </c>
      <c r="B33" s="5" t="s">
        <v>12</v>
      </c>
      <c r="C33" s="8">
        <v>17</v>
      </c>
      <c r="D33" s="5" t="s">
        <v>29</v>
      </c>
    </row>
    <row r="34" spans="1:4" ht="15" thickBot="1" x14ac:dyDescent="0.35">
      <c r="A34" s="9" t="s">
        <v>32</v>
      </c>
      <c r="B34" s="9" t="s">
        <v>16</v>
      </c>
      <c r="C34" s="18">
        <v>17</v>
      </c>
      <c r="D34" s="9" t="s">
        <v>29</v>
      </c>
    </row>
    <row r="35" spans="1:4" s="2" customFormat="1" ht="15" thickTop="1" x14ac:dyDescent="0.3">
      <c r="A35" s="51" t="s">
        <v>33</v>
      </c>
      <c r="B35" s="51"/>
      <c r="C35" s="16">
        <f>SUM(C33:C34)</f>
        <v>34</v>
      </c>
      <c r="D35" s="20"/>
    </row>
    <row r="36" spans="1:4" ht="15" thickBot="1" x14ac:dyDescent="0.35"/>
    <row r="37" spans="1:4" ht="16.8" thickTop="1" x14ac:dyDescent="0.3">
      <c r="A37" s="51" t="s">
        <v>173</v>
      </c>
      <c r="B37" s="51"/>
      <c r="C37" s="16">
        <f>C30+C35</f>
        <v>518</v>
      </c>
      <c r="D37" s="43" t="s">
        <v>180</v>
      </c>
    </row>
    <row r="39" spans="1:4" x14ac:dyDescent="0.3">
      <c r="A39" s="19"/>
      <c r="B39" s="13"/>
      <c r="C39" s="15"/>
      <c r="D39" s="13"/>
    </row>
    <row r="40" spans="1:4" ht="16.2" x14ac:dyDescent="0.3">
      <c r="A40" s="22" t="s">
        <v>172</v>
      </c>
      <c r="B40" s="26">
        <v>238</v>
      </c>
      <c r="C40" s="15"/>
      <c r="D40" s="13"/>
    </row>
  </sheetData>
  <mergeCells count="3">
    <mergeCell ref="A30:B30"/>
    <mergeCell ref="A35:B35"/>
    <mergeCell ref="A37:B37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B55" sqref="B55"/>
    </sheetView>
  </sheetViews>
  <sheetFormatPr defaultColWidth="27.109375" defaultRowHeight="14.4" x14ac:dyDescent="0.3"/>
  <sheetData>
    <row r="1" spans="1:4" ht="15.6" x14ac:dyDescent="0.3">
      <c r="A1" s="23" t="s">
        <v>75</v>
      </c>
    </row>
    <row r="2" spans="1:4" x14ac:dyDescent="0.3">
      <c r="A2" s="1" t="s">
        <v>76</v>
      </c>
    </row>
    <row r="3" spans="1:4" x14ac:dyDescent="0.3">
      <c r="A3" s="1" t="s">
        <v>77</v>
      </c>
    </row>
    <row r="4" spans="1:4" x14ac:dyDescent="0.3">
      <c r="A4" s="1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22</v>
      </c>
      <c r="C7" s="7">
        <v>22</v>
      </c>
      <c r="D7" s="6" t="s">
        <v>31</v>
      </c>
    </row>
    <row r="8" spans="1:4" x14ac:dyDescent="0.3">
      <c r="A8" s="5" t="s">
        <v>10</v>
      </c>
      <c r="B8" s="6" t="s">
        <v>109</v>
      </c>
      <c r="C8" s="7">
        <v>22</v>
      </c>
      <c r="D8" s="6" t="s">
        <v>31</v>
      </c>
    </row>
    <row r="9" spans="1:4" x14ac:dyDescent="0.3">
      <c r="A9" s="5" t="s">
        <v>10</v>
      </c>
      <c r="B9" s="6" t="s">
        <v>24</v>
      </c>
      <c r="C9" s="7">
        <v>25</v>
      </c>
      <c r="D9" s="6" t="s">
        <v>29</v>
      </c>
    </row>
    <row r="10" spans="1:4" x14ac:dyDescent="0.3">
      <c r="A10" s="5" t="s">
        <v>10</v>
      </c>
      <c r="B10" s="6" t="s">
        <v>23</v>
      </c>
      <c r="C10" s="7">
        <v>9</v>
      </c>
      <c r="D10" s="6" t="s">
        <v>39</v>
      </c>
    </row>
    <row r="11" spans="1:4" x14ac:dyDescent="0.3">
      <c r="A11" s="5" t="s">
        <v>10</v>
      </c>
      <c r="B11" s="6" t="s">
        <v>110</v>
      </c>
      <c r="C11" s="7">
        <v>19</v>
      </c>
      <c r="D11" s="6" t="s">
        <v>31</v>
      </c>
    </row>
    <row r="12" spans="1:4" x14ac:dyDescent="0.3">
      <c r="A12" s="5" t="s">
        <v>10</v>
      </c>
      <c r="B12" s="6" t="s">
        <v>111</v>
      </c>
      <c r="C12" s="7">
        <v>2</v>
      </c>
      <c r="D12" s="6" t="s">
        <v>29</v>
      </c>
    </row>
    <row r="13" spans="1:4" x14ac:dyDescent="0.3">
      <c r="A13" s="5" t="s">
        <v>10</v>
      </c>
      <c r="B13" s="6" t="s">
        <v>13</v>
      </c>
      <c r="C13" s="7">
        <v>3</v>
      </c>
      <c r="D13" s="6" t="s">
        <v>119</v>
      </c>
    </row>
    <row r="14" spans="1:4" x14ac:dyDescent="0.3">
      <c r="A14" s="5" t="s">
        <v>10</v>
      </c>
      <c r="B14" s="6" t="s">
        <v>13</v>
      </c>
      <c r="C14" s="7">
        <v>3</v>
      </c>
      <c r="D14" s="6" t="s">
        <v>119</v>
      </c>
    </row>
    <row r="15" spans="1:4" x14ac:dyDescent="0.3">
      <c r="A15" s="5" t="s">
        <v>10</v>
      </c>
      <c r="B15" s="6" t="s">
        <v>58</v>
      </c>
      <c r="C15" s="7">
        <v>5</v>
      </c>
      <c r="D15" s="6" t="s">
        <v>29</v>
      </c>
    </row>
    <row r="16" spans="1:4" x14ac:dyDescent="0.3">
      <c r="A16" s="5" t="s">
        <v>10</v>
      </c>
      <c r="B16" s="6" t="s">
        <v>15</v>
      </c>
      <c r="C16" s="7">
        <v>12</v>
      </c>
      <c r="D16" s="6" t="s">
        <v>39</v>
      </c>
    </row>
    <row r="17" spans="1:4" x14ac:dyDescent="0.3">
      <c r="A17" s="5" t="s">
        <v>10</v>
      </c>
      <c r="B17" s="6" t="s">
        <v>15</v>
      </c>
      <c r="C17" s="7">
        <v>4</v>
      </c>
      <c r="D17" s="6" t="s">
        <v>39</v>
      </c>
    </row>
    <row r="18" spans="1:4" x14ac:dyDescent="0.3">
      <c r="A18" s="5" t="s">
        <v>10</v>
      </c>
      <c r="B18" s="6" t="s">
        <v>112</v>
      </c>
      <c r="C18" s="7">
        <v>5</v>
      </c>
      <c r="D18" s="6" t="s">
        <v>29</v>
      </c>
    </row>
    <row r="19" spans="1:4" x14ac:dyDescent="0.3">
      <c r="A19" s="5" t="s">
        <v>10</v>
      </c>
      <c r="B19" s="6" t="s">
        <v>113</v>
      </c>
      <c r="C19" s="7">
        <v>86</v>
      </c>
      <c r="D19" s="6" t="s">
        <v>29</v>
      </c>
    </row>
    <row r="20" spans="1:4" x14ac:dyDescent="0.3">
      <c r="A20" s="5" t="s">
        <v>10</v>
      </c>
      <c r="B20" s="6" t="s">
        <v>11</v>
      </c>
      <c r="C20" s="7">
        <v>22</v>
      </c>
      <c r="D20" s="6" t="s">
        <v>120</v>
      </c>
    </row>
    <row r="21" spans="1:4" x14ac:dyDescent="0.3">
      <c r="A21" s="5" t="s">
        <v>10</v>
      </c>
      <c r="B21" s="6" t="s">
        <v>114</v>
      </c>
      <c r="C21" s="7">
        <v>61</v>
      </c>
      <c r="D21" s="6" t="s">
        <v>29</v>
      </c>
    </row>
    <row r="22" spans="1:4" x14ac:dyDescent="0.3">
      <c r="A22" s="5" t="s">
        <v>10</v>
      </c>
      <c r="B22" s="6" t="s">
        <v>115</v>
      </c>
      <c r="C22" s="7">
        <v>53</v>
      </c>
      <c r="D22" s="6" t="s">
        <v>29</v>
      </c>
    </row>
    <row r="23" spans="1:4" x14ac:dyDescent="0.3">
      <c r="A23" s="5" t="s">
        <v>10</v>
      </c>
      <c r="B23" s="6" t="s">
        <v>116</v>
      </c>
      <c r="C23" s="7">
        <v>53</v>
      </c>
      <c r="D23" s="6" t="s">
        <v>29</v>
      </c>
    </row>
    <row r="24" spans="1:4" x14ac:dyDescent="0.3">
      <c r="A24" s="5" t="s">
        <v>10</v>
      </c>
      <c r="B24" s="6" t="s">
        <v>117</v>
      </c>
      <c r="C24" s="7">
        <v>53</v>
      </c>
      <c r="D24" s="6" t="s">
        <v>29</v>
      </c>
    </row>
    <row r="25" spans="1:4" x14ac:dyDescent="0.3">
      <c r="A25" s="5" t="s">
        <v>10</v>
      </c>
      <c r="B25" s="5" t="s">
        <v>118</v>
      </c>
      <c r="C25" s="7">
        <v>61</v>
      </c>
      <c r="D25" s="6" t="s">
        <v>29</v>
      </c>
    </row>
    <row r="26" spans="1:4" x14ac:dyDescent="0.3">
      <c r="A26" s="5" t="s">
        <v>10</v>
      </c>
      <c r="B26" s="5" t="s">
        <v>15</v>
      </c>
      <c r="C26" s="7">
        <v>7</v>
      </c>
      <c r="D26" s="6" t="s">
        <v>39</v>
      </c>
    </row>
    <row r="27" spans="1:4" x14ac:dyDescent="0.3">
      <c r="A27" s="5" t="s">
        <v>10</v>
      </c>
      <c r="B27" s="5" t="s">
        <v>11</v>
      </c>
      <c r="C27" s="7">
        <v>22</v>
      </c>
      <c r="D27" s="6" t="s">
        <v>121</v>
      </c>
    </row>
    <row r="28" spans="1:4" x14ac:dyDescent="0.3">
      <c r="A28" s="5" t="s">
        <v>10</v>
      </c>
      <c r="B28" s="5" t="s">
        <v>13</v>
      </c>
      <c r="C28" s="7">
        <v>35</v>
      </c>
      <c r="D28" s="6" t="s">
        <v>30</v>
      </c>
    </row>
    <row r="29" spans="1:4" ht="15" thickBot="1" x14ac:dyDescent="0.35">
      <c r="A29" s="5" t="s">
        <v>10</v>
      </c>
      <c r="B29" s="5" t="s">
        <v>24</v>
      </c>
      <c r="C29" s="7">
        <v>175</v>
      </c>
      <c r="D29" s="6" t="s">
        <v>29</v>
      </c>
    </row>
    <row r="30" spans="1:4" ht="15" thickTop="1" x14ac:dyDescent="0.3">
      <c r="A30" s="51" t="s">
        <v>33</v>
      </c>
      <c r="B30" s="51"/>
      <c r="C30" s="16">
        <f>SUM(C7:C29)</f>
        <v>759</v>
      </c>
      <c r="D30" s="17"/>
    </row>
    <row r="31" spans="1:4" x14ac:dyDescent="0.3">
      <c r="A31" s="12"/>
      <c r="B31" s="13"/>
      <c r="C31" s="14"/>
      <c r="D31" s="13"/>
    </row>
    <row r="32" spans="1:4" ht="16.2" x14ac:dyDescent="0.3">
      <c r="A32" s="25" t="s">
        <v>7</v>
      </c>
      <c r="B32" s="25" t="s">
        <v>8</v>
      </c>
      <c r="C32" s="25" t="s">
        <v>174</v>
      </c>
      <c r="D32" s="25" t="s">
        <v>9</v>
      </c>
    </row>
    <row r="33" spans="1:4" x14ac:dyDescent="0.3">
      <c r="A33" s="5" t="s">
        <v>122</v>
      </c>
      <c r="B33" s="5" t="s">
        <v>123</v>
      </c>
      <c r="C33" s="8">
        <v>48</v>
      </c>
      <c r="D33" s="5" t="s">
        <v>31</v>
      </c>
    </row>
    <row r="34" spans="1:4" x14ac:dyDescent="0.3">
      <c r="A34" s="5" t="s">
        <v>122</v>
      </c>
      <c r="B34" s="5" t="s">
        <v>58</v>
      </c>
      <c r="C34" s="8">
        <v>5</v>
      </c>
      <c r="D34" s="5" t="s">
        <v>29</v>
      </c>
    </row>
    <row r="35" spans="1:4" x14ac:dyDescent="0.3">
      <c r="A35" s="5" t="s">
        <v>122</v>
      </c>
      <c r="B35" s="5" t="s">
        <v>59</v>
      </c>
      <c r="C35" s="8">
        <v>5</v>
      </c>
      <c r="D35" s="5" t="s">
        <v>29</v>
      </c>
    </row>
    <row r="36" spans="1:4" x14ac:dyDescent="0.3">
      <c r="A36" s="5" t="s">
        <v>122</v>
      </c>
      <c r="B36" s="5" t="s">
        <v>102</v>
      </c>
      <c r="C36" s="8">
        <v>64</v>
      </c>
      <c r="D36" s="5" t="s">
        <v>29</v>
      </c>
    </row>
    <row r="37" spans="1:4" x14ac:dyDescent="0.3">
      <c r="A37" s="5" t="s">
        <v>122</v>
      </c>
      <c r="B37" s="5" t="s">
        <v>13</v>
      </c>
      <c r="C37" s="8">
        <v>5</v>
      </c>
      <c r="D37" s="5" t="s">
        <v>30</v>
      </c>
    </row>
    <row r="38" spans="1:4" ht="15" thickBot="1" x14ac:dyDescent="0.35">
      <c r="A38" s="29" t="s">
        <v>122</v>
      </c>
      <c r="B38" s="29" t="s">
        <v>23</v>
      </c>
      <c r="C38" s="30">
        <v>3</v>
      </c>
      <c r="D38" s="29" t="s">
        <v>39</v>
      </c>
    </row>
    <row r="39" spans="1:4" ht="15" thickTop="1" x14ac:dyDescent="0.3">
      <c r="A39" s="51" t="s">
        <v>33</v>
      </c>
      <c r="B39" s="51"/>
      <c r="C39" s="16">
        <f>SUM(C33:C38)</f>
        <v>130</v>
      </c>
      <c r="D39" s="24"/>
    </row>
    <row r="40" spans="1:4" x14ac:dyDescent="0.3">
      <c r="A40" s="19"/>
      <c r="B40" s="19"/>
      <c r="C40" s="15"/>
      <c r="D40" s="31"/>
    </row>
    <row r="41" spans="1:4" ht="16.2" x14ac:dyDescent="0.3">
      <c r="A41" s="25" t="s">
        <v>7</v>
      </c>
      <c r="B41" s="25" t="s">
        <v>8</v>
      </c>
      <c r="C41" s="25" t="s">
        <v>174</v>
      </c>
      <c r="D41" s="25" t="s">
        <v>9</v>
      </c>
    </row>
    <row r="42" spans="1:4" x14ac:dyDescent="0.3">
      <c r="A42" s="5" t="s">
        <v>32</v>
      </c>
      <c r="B42" s="5" t="s">
        <v>24</v>
      </c>
      <c r="C42" s="8">
        <v>87</v>
      </c>
      <c r="D42" s="5" t="s">
        <v>29</v>
      </c>
    </row>
    <row r="43" spans="1:4" x14ac:dyDescent="0.3">
      <c r="A43" s="5" t="s">
        <v>32</v>
      </c>
      <c r="B43" s="5" t="s">
        <v>95</v>
      </c>
      <c r="C43" s="8">
        <v>10</v>
      </c>
      <c r="D43" s="5" t="s">
        <v>39</v>
      </c>
    </row>
    <row r="44" spans="1:4" x14ac:dyDescent="0.3">
      <c r="A44" s="5" t="s">
        <v>32</v>
      </c>
      <c r="B44" s="5" t="s">
        <v>95</v>
      </c>
      <c r="C44" s="8">
        <v>8</v>
      </c>
      <c r="D44" s="5" t="s">
        <v>39</v>
      </c>
    </row>
    <row r="45" spans="1:4" x14ac:dyDescent="0.3">
      <c r="A45" s="5" t="s">
        <v>32</v>
      </c>
      <c r="B45" s="5" t="s">
        <v>114</v>
      </c>
      <c r="C45" s="8">
        <v>61</v>
      </c>
      <c r="D45" s="5" t="s">
        <v>29</v>
      </c>
    </row>
    <row r="46" spans="1:4" x14ac:dyDescent="0.3">
      <c r="A46" s="5" t="s">
        <v>32</v>
      </c>
      <c r="B46" s="5" t="s">
        <v>124</v>
      </c>
      <c r="C46" s="8">
        <v>53</v>
      </c>
      <c r="D46" s="5" t="s">
        <v>29</v>
      </c>
    </row>
    <row r="47" spans="1:4" x14ac:dyDescent="0.3">
      <c r="A47" s="5" t="s">
        <v>32</v>
      </c>
      <c r="B47" s="5" t="s">
        <v>116</v>
      </c>
      <c r="C47" s="8">
        <v>53</v>
      </c>
      <c r="D47" s="5" t="s">
        <v>29</v>
      </c>
    </row>
    <row r="48" spans="1:4" x14ac:dyDescent="0.3">
      <c r="A48" s="5" t="s">
        <v>32</v>
      </c>
      <c r="B48" s="5" t="s">
        <v>117</v>
      </c>
      <c r="C48" s="8">
        <v>53</v>
      </c>
      <c r="D48" s="5" t="s">
        <v>29</v>
      </c>
    </row>
    <row r="49" spans="1:4" x14ac:dyDescent="0.3">
      <c r="A49" s="5" t="s">
        <v>32</v>
      </c>
      <c r="B49" s="5" t="s">
        <v>118</v>
      </c>
      <c r="C49" s="8">
        <v>61</v>
      </c>
      <c r="D49" s="5" t="s">
        <v>29</v>
      </c>
    </row>
    <row r="50" spans="1:4" x14ac:dyDescent="0.3">
      <c r="A50" s="55" t="s">
        <v>33</v>
      </c>
      <c r="B50" s="55"/>
      <c r="C50" s="15">
        <f>SUM(C42:C49)</f>
        <v>386</v>
      </c>
      <c r="D50" s="31"/>
    </row>
    <row r="51" spans="1:4" ht="15" thickBot="1" x14ac:dyDescent="0.35">
      <c r="A51" s="1"/>
    </row>
    <row r="52" spans="1:4" ht="16.8" thickTop="1" x14ac:dyDescent="0.3">
      <c r="A52" s="51" t="s">
        <v>173</v>
      </c>
      <c r="B52" s="51"/>
      <c r="C52" s="16">
        <f>C30+C39+C50</f>
        <v>1275</v>
      </c>
      <c r="D52" s="17"/>
    </row>
    <row r="53" spans="1:4" x14ac:dyDescent="0.3">
      <c r="A53" s="1"/>
    </row>
    <row r="54" spans="1:4" x14ac:dyDescent="0.3">
      <c r="A54" s="19"/>
      <c r="B54" s="13"/>
      <c r="C54" s="15"/>
      <c r="D54" s="13"/>
    </row>
    <row r="55" spans="1:4" ht="16.2" x14ac:dyDescent="0.3">
      <c r="A55" s="22" t="s">
        <v>172</v>
      </c>
      <c r="B55" s="46" t="s">
        <v>189</v>
      </c>
      <c r="C55" s="15"/>
      <c r="D55" s="13"/>
    </row>
  </sheetData>
  <mergeCells count="4">
    <mergeCell ref="A30:B30"/>
    <mergeCell ref="A39:B39"/>
    <mergeCell ref="A50:B50"/>
    <mergeCell ref="A52:B5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8"/>
  <sheetViews>
    <sheetView workbookViewId="0">
      <selection activeCell="D84" sqref="D84"/>
    </sheetView>
  </sheetViews>
  <sheetFormatPr defaultColWidth="22.5546875" defaultRowHeight="14.4" x14ac:dyDescent="0.3"/>
  <cols>
    <col min="3" max="3" width="22.5546875" style="32"/>
  </cols>
  <sheetData>
    <row r="1" spans="1:4" ht="15.6" x14ac:dyDescent="0.3">
      <c r="A1" s="23" t="s">
        <v>78</v>
      </c>
    </row>
    <row r="2" spans="1:4" x14ac:dyDescent="0.3">
      <c r="A2" s="1" t="s">
        <v>79</v>
      </c>
    </row>
    <row r="3" spans="1:4" x14ac:dyDescent="0.3">
      <c r="A3" s="1" t="s">
        <v>80</v>
      </c>
    </row>
    <row r="4" spans="1:4" x14ac:dyDescent="0.3">
      <c r="A4" s="1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33" t="s">
        <v>174</v>
      </c>
      <c r="D6" s="25" t="s">
        <v>9</v>
      </c>
    </row>
    <row r="7" spans="1:4" x14ac:dyDescent="0.3">
      <c r="A7" s="5" t="s">
        <v>10</v>
      </c>
      <c r="B7" s="5" t="s">
        <v>11</v>
      </c>
      <c r="C7" s="35">
        <v>8</v>
      </c>
      <c r="D7" s="5" t="s">
        <v>131</v>
      </c>
    </row>
    <row r="8" spans="1:4" x14ac:dyDescent="0.3">
      <c r="A8" s="5" t="s">
        <v>10</v>
      </c>
      <c r="B8" s="5" t="s">
        <v>42</v>
      </c>
      <c r="C8" s="35">
        <v>12</v>
      </c>
      <c r="D8" s="5" t="s">
        <v>131</v>
      </c>
    </row>
    <row r="9" spans="1:4" x14ac:dyDescent="0.3">
      <c r="A9" s="5" t="s">
        <v>10</v>
      </c>
      <c r="B9" s="5" t="s">
        <v>125</v>
      </c>
      <c r="C9" s="35">
        <v>11</v>
      </c>
      <c r="D9" s="5" t="s">
        <v>29</v>
      </c>
    </row>
    <row r="10" spans="1:4" x14ac:dyDescent="0.3">
      <c r="A10" s="5" t="s">
        <v>10</v>
      </c>
      <c r="B10" s="5" t="s">
        <v>57</v>
      </c>
      <c r="C10" s="35">
        <v>36</v>
      </c>
      <c r="D10" s="5" t="s">
        <v>131</v>
      </c>
    </row>
    <row r="11" spans="1:4" x14ac:dyDescent="0.3">
      <c r="A11" s="5" t="s">
        <v>10</v>
      </c>
      <c r="B11" s="5" t="s">
        <v>126</v>
      </c>
      <c r="C11" s="35">
        <v>70</v>
      </c>
      <c r="D11" s="5" t="s">
        <v>29</v>
      </c>
    </row>
    <row r="12" spans="1:4" x14ac:dyDescent="0.3">
      <c r="A12" s="5" t="s">
        <v>10</v>
      </c>
      <c r="B12" s="5" t="s">
        <v>43</v>
      </c>
      <c r="C12" s="35">
        <v>40</v>
      </c>
      <c r="D12" s="5" t="s">
        <v>29</v>
      </c>
    </row>
    <row r="13" spans="1:4" x14ac:dyDescent="0.3">
      <c r="A13" s="5" t="s">
        <v>10</v>
      </c>
      <c r="B13" s="5" t="s">
        <v>15</v>
      </c>
      <c r="C13" s="35">
        <v>8</v>
      </c>
      <c r="D13" s="5" t="s">
        <v>39</v>
      </c>
    </row>
    <row r="14" spans="1:4" x14ac:dyDescent="0.3">
      <c r="A14" s="5" t="s">
        <v>10</v>
      </c>
      <c r="B14" s="5" t="s">
        <v>43</v>
      </c>
      <c r="C14" s="35">
        <v>40</v>
      </c>
      <c r="D14" s="5" t="s">
        <v>29</v>
      </c>
    </row>
    <row r="15" spans="1:4" x14ac:dyDescent="0.3">
      <c r="A15" s="5" t="s">
        <v>10</v>
      </c>
      <c r="B15" s="5" t="s">
        <v>43</v>
      </c>
      <c r="C15" s="35">
        <v>40</v>
      </c>
      <c r="D15" s="5" t="s">
        <v>29</v>
      </c>
    </row>
    <row r="16" spans="1:4" x14ac:dyDescent="0.3">
      <c r="A16" s="5" t="s">
        <v>10</v>
      </c>
      <c r="B16" s="5" t="s">
        <v>15</v>
      </c>
      <c r="C16" s="35">
        <v>8</v>
      </c>
      <c r="D16" s="5" t="s">
        <v>39</v>
      </c>
    </row>
    <row r="17" spans="1:4" x14ac:dyDescent="0.3">
      <c r="A17" s="5" t="s">
        <v>10</v>
      </c>
      <c r="B17" s="5" t="s">
        <v>42</v>
      </c>
      <c r="C17" s="35">
        <v>12</v>
      </c>
      <c r="D17" s="5" t="s">
        <v>29</v>
      </c>
    </row>
    <row r="18" spans="1:4" x14ac:dyDescent="0.3">
      <c r="A18" s="5" t="s">
        <v>10</v>
      </c>
      <c r="B18" s="5" t="s">
        <v>43</v>
      </c>
      <c r="C18" s="35">
        <v>55</v>
      </c>
      <c r="D18" s="5" t="s">
        <v>29</v>
      </c>
    </row>
    <row r="19" spans="1:4" x14ac:dyDescent="0.3">
      <c r="A19" s="5" t="s">
        <v>10</v>
      </c>
      <c r="B19" s="5" t="s">
        <v>126</v>
      </c>
      <c r="C19" s="35">
        <v>51</v>
      </c>
      <c r="D19" s="5" t="s">
        <v>29</v>
      </c>
    </row>
    <row r="20" spans="1:4" x14ac:dyDescent="0.3">
      <c r="A20" s="5" t="s">
        <v>10</v>
      </c>
      <c r="B20" s="5" t="s">
        <v>15</v>
      </c>
      <c r="C20" s="35">
        <v>8</v>
      </c>
      <c r="D20" s="5" t="s">
        <v>39</v>
      </c>
    </row>
    <row r="21" spans="1:4" x14ac:dyDescent="0.3">
      <c r="A21" s="5" t="s">
        <v>10</v>
      </c>
      <c r="B21" s="5" t="s">
        <v>15</v>
      </c>
      <c r="C21" s="35">
        <v>8</v>
      </c>
      <c r="D21" s="5" t="s">
        <v>39</v>
      </c>
    </row>
    <row r="22" spans="1:4" x14ac:dyDescent="0.3">
      <c r="A22" s="5" t="s">
        <v>10</v>
      </c>
      <c r="B22" s="5" t="s">
        <v>113</v>
      </c>
      <c r="C22" s="35">
        <v>80</v>
      </c>
      <c r="D22" s="5" t="s">
        <v>132</v>
      </c>
    </row>
    <row r="23" spans="1:4" x14ac:dyDescent="0.3">
      <c r="A23" s="5" t="s">
        <v>10</v>
      </c>
      <c r="B23" s="5" t="s">
        <v>113</v>
      </c>
      <c r="C23" s="35">
        <v>80</v>
      </c>
      <c r="D23" s="5" t="s">
        <v>132</v>
      </c>
    </row>
    <row r="24" spans="1:4" x14ac:dyDescent="0.3">
      <c r="A24" s="5" t="s">
        <v>10</v>
      </c>
      <c r="B24" s="5" t="s">
        <v>127</v>
      </c>
      <c r="C24" s="35">
        <v>9</v>
      </c>
      <c r="D24" s="5" t="s">
        <v>132</v>
      </c>
    </row>
    <row r="25" spans="1:4" x14ac:dyDescent="0.3">
      <c r="A25" s="5" t="s">
        <v>10</v>
      </c>
      <c r="B25" s="5" t="s">
        <v>126</v>
      </c>
      <c r="C25" s="35">
        <v>18</v>
      </c>
      <c r="D25" s="5" t="s">
        <v>133</v>
      </c>
    </row>
    <row r="26" spans="1:4" x14ac:dyDescent="0.3">
      <c r="A26" s="5" t="s">
        <v>10</v>
      </c>
      <c r="B26" s="5" t="s">
        <v>113</v>
      </c>
      <c r="C26" s="35">
        <v>78</v>
      </c>
      <c r="D26" s="5" t="s">
        <v>29</v>
      </c>
    </row>
    <row r="27" spans="1:4" x14ac:dyDescent="0.3">
      <c r="A27" s="5" t="s">
        <v>10</v>
      </c>
      <c r="B27" s="5" t="s">
        <v>42</v>
      </c>
      <c r="C27" s="35">
        <v>13</v>
      </c>
      <c r="D27" s="5" t="s">
        <v>131</v>
      </c>
    </row>
    <row r="28" spans="1:4" x14ac:dyDescent="0.3">
      <c r="A28" s="5" t="s">
        <v>10</v>
      </c>
      <c r="B28" s="5" t="s">
        <v>15</v>
      </c>
      <c r="C28" s="35">
        <v>8</v>
      </c>
      <c r="D28" s="5" t="s">
        <v>39</v>
      </c>
    </row>
    <row r="29" spans="1:4" x14ac:dyDescent="0.3">
      <c r="A29" s="5" t="s">
        <v>10</v>
      </c>
      <c r="B29" s="5" t="s">
        <v>126</v>
      </c>
      <c r="C29" s="35">
        <v>62</v>
      </c>
      <c r="D29" s="5" t="s">
        <v>29</v>
      </c>
    </row>
    <row r="30" spans="1:4" x14ac:dyDescent="0.3">
      <c r="A30" s="5" t="s">
        <v>10</v>
      </c>
      <c r="B30" s="5" t="s">
        <v>59</v>
      </c>
      <c r="C30" s="35">
        <v>21</v>
      </c>
      <c r="D30" s="5" t="s">
        <v>29</v>
      </c>
    </row>
    <row r="31" spans="1:4" x14ac:dyDescent="0.3">
      <c r="A31" s="5" t="s">
        <v>10</v>
      </c>
      <c r="B31" s="5" t="s">
        <v>19</v>
      </c>
      <c r="C31" s="35">
        <v>36</v>
      </c>
      <c r="D31" s="5" t="s">
        <v>39</v>
      </c>
    </row>
    <row r="32" spans="1:4" x14ac:dyDescent="0.3">
      <c r="A32" s="5" t="s">
        <v>10</v>
      </c>
      <c r="B32" s="5" t="s">
        <v>128</v>
      </c>
      <c r="C32" s="35">
        <v>9</v>
      </c>
      <c r="D32" s="5" t="s">
        <v>39</v>
      </c>
    </row>
    <row r="33" spans="1:4" x14ac:dyDescent="0.3">
      <c r="A33" s="5" t="s">
        <v>10</v>
      </c>
      <c r="B33" s="5" t="s">
        <v>15</v>
      </c>
      <c r="C33" s="35">
        <v>5</v>
      </c>
      <c r="D33" s="5" t="s">
        <v>39</v>
      </c>
    </row>
    <row r="34" spans="1:4" x14ac:dyDescent="0.3">
      <c r="A34" s="5" t="s">
        <v>10</v>
      </c>
      <c r="B34" s="5" t="s">
        <v>15</v>
      </c>
      <c r="C34" s="35">
        <v>5</v>
      </c>
      <c r="D34" s="5" t="s">
        <v>39</v>
      </c>
    </row>
    <row r="35" spans="1:4" x14ac:dyDescent="0.3">
      <c r="A35" s="5" t="s">
        <v>10</v>
      </c>
      <c r="B35" s="5" t="s">
        <v>111</v>
      </c>
      <c r="C35" s="35">
        <v>1</v>
      </c>
      <c r="D35" s="5" t="s">
        <v>108</v>
      </c>
    </row>
    <row r="36" spans="1:4" x14ac:dyDescent="0.3">
      <c r="A36" s="5" t="s">
        <v>10</v>
      </c>
      <c r="B36" s="5" t="s">
        <v>42</v>
      </c>
      <c r="C36" s="35">
        <v>19</v>
      </c>
      <c r="D36" s="5" t="s">
        <v>131</v>
      </c>
    </row>
    <row r="37" spans="1:4" x14ac:dyDescent="0.3">
      <c r="A37" s="5" t="s">
        <v>10</v>
      </c>
      <c r="B37" s="5" t="s">
        <v>42</v>
      </c>
      <c r="C37" s="35">
        <v>19</v>
      </c>
      <c r="D37" s="5" t="s">
        <v>131</v>
      </c>
    </row>
    <row r="38" spans="1:4" x14ac:dyDescent="0.3">
      <c r="A38" s="5" t="s">
        <v>10</v>
      </c>
      <c r="B38" s="5" t="s">
        <v>129</v>
      </c>
      <c r="C38" s="35">
        <v>5</v>
      </c>
      <c r="D38" s="5" t="s">
        <v>39</v>
      </c>
    </row>
    <row r="39" spans="1:4" x14ac:dyDescent="0.3">
      <c r="A39" s="5" t="s">
        <v>10</v>
      </c>
      <c r="B39" s="5" t="s">
        <v>126</v>
      </c>
      <c r="C39" s="35">
        <v>115</v>
      </c>
      <c r="D39" s="5" t="s">
        <v>29</v>
      </c>
    </row>
    <row r="40" spans="1:4" x14ac:dyDescent="0.3">
      <c r="A40" s="5" t="s">
        <v>10</v>
      </c>
      <c r="B40" s="5" t="s">
        <v>126</v>
      </c>
      <c r="C40" s="35">
        <v>52</v>
      </c>
      <c r="D40" s="5" t="s">
        <v>29</v>
      </c>
    </row>
    <row r="41" spans="1:4" x14ac:dyDescent="0.3">
      <c r="A41" s="5" t="s">
        <v>10</v>
      </c>
      <c r="B41" s="5" t="s">
        <v>130</v>
      </c>
      <c r="C41" s="35">
        <v>38</v>
      </c>
      <c r="D41" s="5" t="s">
        <v>29</v>
      </c>
    </row>
    <row r="42" spans="1:4" x14ac:dyDescent="0.3">
      <c r="A42" s="5" t="s">
        <v>10</v>
      </c>
      <c r="B42" s="5" t="s">
        <v>42</v>
      </c>
      <c r="C42" s="35">
        <v>38</v>
      </c>
      <c r="D42" s="5" t="s">
        <v>29</v>
      </c>
    </row>
    <row r="43" spans="1:4" x14ac:dyDescent="0.3">
      <c r="A43" s="5" t="s">
        <v>10</v>
      </c>
      <c r="B43" s="5" t="s">
        <v>43</v>
      </c>
      <c r="C43" s="35">
        <v>44</v>
      </c>
      <c r="D43" s="5" t="s">
        <v>29</v>
      </c>
    </row>
    <row r="44" spans="1:4" x14ac:dyDescent="0.3">
      <c r="A44" s="5" t="s">
        <v>10</v>
      </c>
      <c r="B44" s="5" t="s">
        <v>43</v>
      </c>
      <c r="C44" s="35">
        <v>40</v>
      </c>
      <c r="D44" s="5" t="s">
        <v>29</v>
      </c>
    </row>
    <row r="45" spans="1:4" ht="15" thickBot="1" x14ac:dyDescent="0.35">
      <c r="A45" s="37" t="s">
        <v>10</v>
      </c>
      <c r="B45" s="37" t="s">
        <v>43</v>
      </c>
      <c r="C45" s="38">
        <v>44</v>
      </c>
      <c r="D45" s="39" t="s">
        <v>29</v>
      </c>
    </row>
    <row r="46" spans="1:4" ht="15" thickTop="1" x14ac:dyDescent="0.3">
      <c r="A46" s="51" t="s">
        <v>33</v>
      </c>
      <c r="B46" s="51"/>
      <c r="C46" s="36">
        <f>SUM(C7:C45)</f>
        <v>1246</v>
      </c>
      <c r="D46" s="12"/>
    </row>
    <row r="47" spans="1:4" x14ac:dyDescent="0.3">
      <c r="A47" s="19"/>
      <c r="B47" s="13"/>
      <c r="C47" s="34"/>
      <c r="D47" s="12"/>
    </row>
    <row r="48" spans="1:4" ht="16.2" x14ac:dyDescent="0.3">
      <c r="A48" s="25" t="s">
        <v>7</v>
      </c>
      <c r="B48" s="25" t="s">
        <v>8</v>
      </c>
      <c r="C48" s="33" t="s">
        <v>174</v>
      </c>
      <c r="D48" s="25" t="s">
        <v>9</v>
      </c>
    </row>
    <row r="49" spans="1:4" x14ac:dyDescent="0.3">
      <c r="A49" s="5" t="s">
        <v>32</v>
      </c>
      <c r="B49" s="5" t="s">
        <v>43</v>
      </c>
      <c r="C49" s="35">
        <v>15</v>
      </c>
      <c r="D49" s="5" t="s">
        <v>29</v>
      </c>
    </row>
    <row r="50" spans="1:4" x14ac:dyDescent="0.3">
      <c r="A50" s="5" t="s">
        <v>32</v>
      </c>
      <c r="B50" s="5" t="s">
        <v>13</v>
      </c>
      <c r="C50" s="35">
        <v>16</v>
      </c>
      <c r="D50" s="5" t="s">
        <v>29</v>
      </c>
    </row>
    <row r="51" spans="1:4" x14ac:dyDescent="0.3">
      <c r="A51" s="5" t="s">
        <v>32</v>
      </c>
      <c r="B51" s="5" t="s">
        <v>43</v>
      </c>
      <c r="C51" s="35">
        <v>21</v>
      </c>
      <c r="D51" s="5" t="s">
        <v>29</v>
      </c>
    </row>
    <row r="52" spans="1:4" x14ac:dyDescent="0.3">
      <c r="A52" s="5" t="s">
        <v>32</v>
      </c>
      <c r="B52" s="5" t="s">
        <v>13</v>
      </c>
      <c r="C52" s="35">
        <v>16</v>
      </c>
      <c r="D52" s="5" t="s">
        <v>29</v>
      </c>
    </row>
    <row r="53" spans="1:4" x14ac:dyDescent="0.3">
      <c r="A53" s="5" t="s">
        <v>32</v>
      </c>
      <c r="B53" s="5" t="s">
        <v>13</v>
      </c>
      <c r="C53" s="35">
        <v>12</v>
      </c>
      <c r="D53" s="5" t="s">
        <v>135</v>
      </c>
    </row>
    <row r="54" spans="1:4" x14ac:dyDescent="0.3">
      <c r="A54" s="5" t="s">
        <v>32</v>
      </c>
      <c r="B54" s="5" t="s">
        <v>126</v>
      </c>
      <c r="C54" s="35">
        <v>13</v>
      </c>
      <c r="D54" s="5" t="s">
        <v>135</v>
      </c>
    </row>
    <row r="55" spans="1:4" x14ac:dyDescent="0.3">
      <c r="A55" s="5" t="s">
        <v>32</v>
      </c>
      <c r="B55" s="5" t="s">
        <v>126</v>
      </c>
      <c r="C55" s="35">
        <v>35</v>
      </c>
      <c r="D55" s="5" t="s">
        <v>29</v>
      </c>
    </row>
    <row r="56" spans="1:4" x14ac:dyDescent="0.3">
      <c r="A56" s="5" t="s">
        <v>32</v>
      </c>
      <c r="B56" s="5" t="s">
        <v>43</v>
      </c>
      <c r="C56" s="35">
        <v>38</v>
      </c>
      <c r="D56" s="5" t="s">
        <v>29</v>
      </c>
    </row>
    <row r="57" spans="1:4" x14ac:dyDescent="0.3">
      <c r="A57" s="5" t="s">
        <v>32</v>
      </c>
      <c r="B57" s="5" t="s">
        <v>15</v>
      </c>
      <c r="C57" s="35">
        <v>7</v>
      </c>
      <c r="D57" s="5" t="s">
        <v>39</v>
      </c>
    </row>
    <row r="58" spans="1:4" x14ac:dyDescent="0.3">
      <c r="A58" s="5" t="s">
        <v>32</v>
      </c>
      <c r="B58" s="5" t="s">
        <v>113</v>
      </c>
      <c r="C58" s="35">
        <v>43</v>
      </c>
      <c r="D58" s="5" t="s">
        <v>29</v>
      </c>
    </row>
    <row r="59" spans="1:4" x14ac:dyDescent="0.3">
      <c r="A59" s="5" t="s">
        <v>32</v>
      </c>
      <c r="B59" s="5" t="s">
        <v>11</v>
      </c>
      <c r="C59" s="35">
        <v>6</v>
      </c>
      <c r="D59" s="5" t="s">
        <v>136</v>
      </c>
    </row>
    <row r="60" spans="1:4" x14ac:dyDescent="0.3">
      <c r="A60" s="5" t="s">
        <v>32</v>
      </c>
      <c r="B60" s="5" t="s">
        <v>42</v>
      </c>
      <c r="C60" s="35">
        <v>14</v>
      </c>
      <c r="D60" s="5" t="s">
        <v>131</v>
      </c>
    </row>
    <row r="61" spans="1:4" x14ac:dyDescent="0.3">
      <c r="A61" s="5" t="s">
        <v>32</v>
      </c>
      <c r="B61" s="5" t="s">
        <v>42</v>
      </c>
      <c r="C61" s="35">
        <v>26</v>
      </c>
      <c r="D61" s="5" t="s">
        <v>29</v>
      </c>
    </row>
    <row r="62" spans="1:4" x14ac:dyDescent="0.3">
      <c r="A62" s="5" t="s">
        <v>32</v>
      </c>
      <c r="B62" s="5" t="s">
        <v>42</v>
      </c>
      <c r="C62" s="35">
        <v>10</v>
      </c>
      <c r="D62" s="5" t="s">
        <v>29</v>
      </c>
    </row>
    <row r="63" spans="1:4" x14ac:dyDescent="0.3">
      <c r="A63" s="5" t="s">
        <v>32</v>
      </c>
      <c r="B63" s="5" t="s">
        <v>43</v>
      </c>
      <c r="C63" s="35">
        <v>26</v>
      </c>
      <c r="D63" s="5" t="s">
        <v>29</v>
      </c>
    </row>
    <row r="64" spans="1:4" x14ac:dyDescent="0.3">
      <c r="A64" s="5" t="s">
        <v>32</v>
      </c>
      <c r="B64" s="5" t="s">
        <v>126</v>
      </c>
      <c r="C64" s="35">
        <v>53</v>
      </c>
      <c r="D64" s="5" t="s">
        <v>29</v>
      </c>
    </row>
    <row r="65" spans="1:4" x14ac:dyDescent="0.3">
      <c r="A65" s="5" t="s">
        <v>32</v>
      </c>
      <c r="B65" s="5" t="s">
        <v>134</v>
      </c>
      <c r="C65" s="35">
        <v>38</v>
      </c>
      <c r="D65" s="5" t="s">
        <v>29</v>
      </c>
    </row>
    <row r="66" spans="1:4" x14ac:dyDescent="0.3">
      <c r="A66" s="5" t="s">
        <v>32</v>
      </c>
      <c r="B66" s="5" t="s">
        <v>43</v>
      </c>
      <c r="C66" s="35">
        <v>45</v>
      </c>
      <c r="D66" s="5" t="s">
        <v>29</v>
      </c>
    </row>
    <row r="67" spans="1:4" x14ac:dyDescent="0.3">
      <c r="A67" s="5" t="s">
        <v>32</v>
      </c>
      <c r="B67" s="5" t="s">
        <v>42</v>
      </c>
      <c r="C67" s="35">
        <v>12</v>
      </c>
      <c r="D67" s="5" t="s">
        <v>29</v>
      </c>
    </row>
    <row r="68" spans="1:4" x14ac:dyDescent="0.3">
      <c r="A68" s="5" t="s">
        <v>32</v>
      </c>
      <c r="B68" s="5" t="s">
        <v>43</v>
      </c>
      <c r="C68" s="35">
        <v>40</v>
      </c>
      <c r="D68" s="5" t="s">
        <v>29</v>
      </c>
    </row>
    <row r="69" spans="1:4" x14ac:dyDescent="0.3">
      <c r="A69" s="5" t="s">
        <v>32</v>
      </c>
      <c r="B69" s="5" t="s">
        <v>15</v>
      </c>
      <c r="C69" s="35">
        <v>8</v>
      </c>
      <c r="D69" s="5" t="s">
        <v>39</v>
      </c>
    </row>
    <row r="70" spans="1:4" x14ac:dyDescent="0.3">
      <c r="A70" s="5" t="s">
        <v>32</v>
      </c>
      <c r="B70" s="5" t="s">
        <v>43</v>
      </c>
      <c r="C70" s="35">
        <v>50</v>
      </c>
      <c r="D70" s="5" t="s">
        <v>29</v>
      </c>
    </row>
    <row r="71" spans="1:4" x14ac:dyDescent="0.3">
      <c r="A71" s="5" t="s">
        <v>32</v>
      </c>
      <c r="B71" s="5" t="s">
        <v>43</v>
      </c>
      <c r="C71" s="35">
        <v>14</v>
      </c>
      <c r="D71" s="5" t="s">
        <v>29</v>
      </c>
    </row>
    <row r="72" spans="1:4" x14ac:dyDescent="0.3">
      <c r="A72" s="5" t="s">
        <v>32</v>
      </c>
      <c r="B72" s="5" t="s">
        <v>43</v>
      </c>
      <c r="C72" s="35">
        <v>50</v>
      </c>
      <c r="D72" s="5" t="s">
        <v>29</v>
      </c>
    </row>
    <row r="73" spans="1:4" x14ac:dyDescent="0.3">
      <c r="A73" s="5" t="s">
        <v>32</v>
      </c>
      <c r="B73" s="5" t="s">
        <v>126</v>
      </c>
      <c r="C73" s="35">
        <v>31</v>
      </c>
      <c r="D73" s="5" t="s">
        <v>29</v>
      </c>
    </row>
    <row r="74" spans="1:4" x14ac:dyDescent="0.3">
      <c r="A74" s="5" t="s">
        <v>32</v>
      </c>
      <c r="B74" s="5" t="s">
        <v>43</v>
      </c>
      <c r="C74" s="35">
        <v>40</v>
      </c>
      <c r="D74" s="5" t="s">
        <v>29</v>
      </c>
    </row>
    <row r="75" spans="1:4" x14ac:dyDescent="0.3">
      <c r="A75" s="5" t="s">
        <v>32</v>
      </c>
      <c r="B75" s="5" t="s">
        <v>43</v>
      </c>
      <c r="C75" s="35">
        <v>14</v>
      </c>
      <c r="D75" s="5" t="s">
        <v>29</v>
      </c>
    </row>
    <row r="76" spans="1:4" x14ac:dyDescent="0.3">
      <c r="A76" s="5" t="s">
        <v>32</v>
      </c>
      <c r="B76" s="5" t="s">
        <v>43</v>
      </c>
      <c r="C76" s="35">
        <v>40</v>
      </c>
      <c r="D76" s="5" t="s">
        <v>29</v>
      </c>
    </row>
    <row r="77" spans="1:4" x14ac:dyDescent="0.3">
      <c r="A77" s="5" t="s">
        <v>32</v>
      </c>
      <c r="B77" s="5" t="s">
        <v>15</v>
      </c>
      <c r="C77" s="35">
        <v>2</v>
      </c>
      <c r="D77" s="5" t="s">
        <v>39</v>
      </c>
    </row>
    <row r="78" spans="1:4" x14ac:dyDescent="0.3">
      <c r="A78" s="5" t="s">
        <v>32</v>
      </c>
      <c r="B78" s="5" t="s">
        <v>126</v>
      </c>
      <c r="C78" s="35">
        <v>38</v>
      </c>
      <c r="D78" s="5" t="s">
        <v>29</v>
      </c>
    </row>
    <row r="79" spans="1:4" x14ac:dyDescent="0.3">
      <c r="A79" s="5" t="s">
        <v>32</v>
      </c>
      <c r="B79" s="5" t="s">
        <v>42</v>
      </c>
      <c r="C79" s="35">
        <v>15</v>
      </c>
      <c r="D79" s="5" t="s">
        <v>131</v>
      </c>
    </row>
    <row r="80" spans="1:4" x14ac:dyDescent="0.3">
      <c r="A80" s="5" t="s">
        <v>32</v>
      </c>
      <c r="B80" s="5" t="s">
        <v>13</v>
      </c>
      <c r="C80" s="35">
        <v>40</v>
      </c>
      <c r="D80" s="5" t="s">
        <v>137</v>
      </c>
    </row>
    <row r="81" spans="1:4" ht="15" thickBot="1" x14ac:dyDescent="0.35">
      <c r="A81" s="5" t="s">
        <v>32</v>
      </c>
      <c r="B81" s="37" t="s">
        <v>13</v>
      </c>
      <c r="C81" s="40">
        <v>7</v>
      </c>
      <c r="D81" s="37" t="s">
        <v>29</v>
      </c>
    </row>
    <row r="82" spans="1:4" ht="15" thickTop="1" x14ac:dyDescent="0.3">
      <c r="A82" s="51" t="s">
        <v>33</v>
      </c>
      <c r="B82" s="51"/>
      <c r="C82" s="36">
        <f>SUM(C49:C81)</f>
        <v>835</v>
      </c>
      <c r="D82" s="13"/>
    </row>
    <row r="83" spans="1:4" ht="15" thickBot="1" x14ac:dyDescent="0.35">
      <c r="A83" s="1"/>
      <c r="B83" s="13"/>
      <c r="C83" s="36"/>
      <c r="D83" s="13"/>
    </row>
    <row r="84" spans="1:4" ht="16.8" thickTop="1" x14ac:dyDescent="0.3">
      <c r="A84" s="21" t="s">
        <v>173</v>
      </c>
      <c r="B84" s="13"/>
      <c r="C84" s="36">
        <f>C46+C82</f>
        <v>2081</v>
      </c>
      <c r="D84" s="44"/>
    </row>
    <row r="85" spans="1:4" x14ac:dyDescent="0.3">
      <c r="A85" s="1"/>
      <c r="B85" s="13"/>
      <c r="C85" s="34"/>
      <c r="D85" s="13"/>
    </row>
    <row r="86" spans="1:4" x14ac:dyDescent="0.3">
      <c r="A86" s="19"/>
      <c r="B86" s="13"/>
      <c r="C86" s="36"/>
      <c r="D86" s="13"/>
    </row>
    <row r="87" spans="1:4" x14ac:dyDescent="0.3">
      <c r="A87" s="22" t="s">
        <v>34</v>
      </c>
      <c r="B87" s="26">
        <v>1142</v>
      </c>
      <c r="C87" s="34"/>
      <c r="D87" s="13"/>
    </row>
    <row r="88" spans="1:4" x14ac:dyDescent="0.3">
      <c r="A88" s="13"/>
      <c r="B88" s="13"/>
      <c r="C88" s="41"/>
      <c r="D88" s="12"/>
    </row>
    <row r="89" spans="1:4" x14ac:dyDescent="0.3">
      <c r="A89" s="13"/>
      <c r="B89" s="13"/>
      <c r="C89" s="41"/>
      <c r="D89" s="12"/>
    </row>
    <row r="90" spans="1:4" x14ac:dyDescent="0.3">
      <c r="A90" s="13"/>
      <c r="B90" s="13"/>
      <c r="C90" s="41"/>
      <c r="D90" s="12"/>
    </row>
    <row r="91" spans="1:4" x14ac:dyDescent="0.3">
      <c r="A91" s="13"/>
      <c r="B91" s="13"/>
      <c r="C91" s="41"/>
      <c r="D91" s="12"/>
    </row>
    <row r="92" spans="1:4" x14ac:dyDescent="0.3">
      <c r="A92" s="13"/>
      <c r="B92" s="13"/>
      <c r="C92" s="41"/>
      <c r="D92" s="12"/>
    </row>
    <row r="93" spans="1:4" x14ac:dyDescent="0.3">
      <c r="A93" s="13"/>
      <c r="B93" s="13"/>
      <c r="C93" s="41"/>
      <c r="D93" s="12"/>
    </row>
    <row r="94" spans="1:4" x14ac:dyDescent="0.3">
      <c r="A94" s="13"/>
      <c r="B94" s="13"/>
      <c r="C94" s="41"/>
      <c r="D94" s="12"/>
    </row>
    <row r="95" spans="1:4" x14ac:dyDescent="0.3">
      <c r="A95" s="13"/>
      <c r="B95" s="13"/>
      <c r="C95" s="41"/>
      <c r="D95" s="12"/>
    </row>
    <row r="96" spans="1:4" x14ac:dyDescent="0.3">
      <c r="A96" s="13"/>
      <c r="B96" s="13"/>
      <c r="C96" s="41"/>
      <c r="D96" s="12"/>
    </row>
    <row r="97" spans="1:4" x14ac:dyDescent="0.3">
      <c r="A97" s="13"/>
      <c r="B97" s="13"/>
      <c r="C97" s="41"/>
      <c r="D97" s="12"/>
    </row>
    <row r="98" spans="1:4" x14ac:dyDescent="0.3">
      <c r="A98" s="13"/>
      <c r="B98" s="13"/>
      <c r="C98" s="41"/>
      <c r="D98" s="12"/>
    </row>
    <row r="99" spans="1:4" x14ac:dyDescent="0.3">
      <c r="A99" s="13"/>
      <c r="B99" s="13"/>
      <c r="C99" s="41"/>
      <c r="D99" s="12"/>
    </row>
    <row r="100" spans="1:4" x14ac:dyDescent="0.3">
      <c r="A100" s="13"/>
      <c r="B100" s="13"/>
      <c r="C100" s="41"/>
      <c r="D100" s="12"/>
    </row>
    <row r="101" spans="1:4" x14ac:dyDescent="0.3">
      <c r="A101" s="13"/>
      <c r="B101" s="13"/>
      <c r="C101" s="41"/>
      <c r="D101" s="12"/>
    </row>
    <row r="102" spans="1:4" x14ac:dyDescent="0.3">
      <c r="A102" s="13"/>
      <c r="B102" s="13"/>
      <c r="C102" s="41"/>
      <c r="D102" s="12"/>
    </row>
    <row r="103" spans="1:4" x14ac:dyDescent="0.3">
      <c r="A103" s="13"/>
      <c r="B103" s="13"/>
      <c r="C103" s="41"/>
      <c r="D103" s="12"/>
    </row>
    <row r="104" spans="1:4" x14ac:dyDescent="0.3">
      <c r="A104" s="13"/>
      <c r="B104" s="13"/>
      <c r="C104" s="41"/>
      <c r="D104" s="12"/>
    </row>
    <row r="105" spans="1:4" x14ac:dyDescent="0.3">
      <c r="A105" s="13"/>
      <c r="B105" s="13"/>
      <c r="C105" s="41"/>
      <c r="D105" s="12"/>
    </row>
    <row r="106" spans="1:4" x14ac:dyDescent="0.3">
      <c r="A106" s="13"/>
      <c r="B106" s="13"/>
      <c r="C106" s="41"/>
      <c r="D106" s="12"/>
    </row>
    <row r="107" spans="1:4" x14ac:dyDescent="0.3">
      <c r="A107" s="13"/>
      <c r="B107" s="13"/>
      <c r="C107" s="41"/>
      <c r="D107" s="12"/>
    </row>
    <row r="108" spans="1:4" x14ac:dyDescent="0.3">
      <c r="A108" s="13"/>
      <c r="B108" s="13"/>
      <c r="C108" s="41"/>
      <c r="D108" s="12"/>
    </row>
    <row r="109" spans="1:4" x14ac:dyDescent="0.3">
      <c r="A109" s="13"/>
      <c r="B109" s="13"/>
      <c r="C109" s="41"/>
      <c r="D109" s="12"/>
    </row>
    <row r="110" spans="1:4" x14ac:dyDescent="0.3">
      <c r="A110" s="13"/>
      <c r="B110" s="13"/>
      <c r="C110" s="41"/>
      <c r="D110" s="12"/>
    </row>
    <row r="111" spans="1:4" x14ac:dyDescent="0.3">
      <c r="A111" s="13"/>
      <c r="B111" s="13"/>
      <c r="C111" s="41"/>
      <c r="D111" s="12"/>
    </row>
    <row r="112" spans="1:4" x14ac:dyDescent="0.3">
      <c r="A112" s="13"/>
      <c r="B112" s="13"/>
      <c r="C112" s="41"/>
      <c r="D112" s="12"/>
    </row>
    <row r="113" spans="1:4" x14ac:dyDescent="0.3">
      <c r="A113" s="13"/>
      <c r="B113" s="13"/>
      <c r="C113" s="41"/>
      <c r="D113" s="12"/>
    </row>
    <row r="114" spans="1:4" x14ac:dyDescent="0.3">
      <c r="A114" s="13"/>
      <c r="B114" s="13"/>
      <c r="C114" s="41"/>
      <c r="D114" s="12"/>
    </row>
    <row r="115" spans="1:4" x14ac:dyDescent="0.3">
      <c r="A115" s="13"/>
      <c r="B115" s="13"/>
      <c r="C115" s="41"/>
      <c r="D115" s="12"/>
    </row>
    <row r="116" spans="1:4" x14ac:dyDescent="0.3">
      <c r="A116" s="13"/>
      <c r="B116" s="13"/>
      <c r="C116" s="41"/>
      <c r="D116" s="12"/>
    </row>
    <row r="117" spans="1:4" x14ac:dyDescent="0.3">
      <c r="A117" s="13"/>
      <c r="B117" s="13"/>
      <c r="C117" s="41"/>
      <c r="D117" s="12"/>
    </row>
    <row r="118" spans="1:4" x14ac:dyDescent="0.3">
      <c r="A118" s="13"/>
      <c r="B118" s="13"/>
      <c r="C118" s="41"/>
      <c r="D118" s="12"/>
    </row>
    <row r="119" spans="1:4" x14ac:dyDescent="0.3">
      <c r="A119" s="13"/>
      <c r="B119" s="19"/>
      <c r="C119" s="41"/>
      <c r="D119" s="12"/>
    </row>
    <row r="120" spans="1:4" x14ac:dyDescent="0.3">
      <c r="A120" s="13"/>
      <c r="B120" s="13"/>
      <c r="C120" s="41"/>
      <c r="D120" s="12"/>
    </row>
    <row r="121" spans="1:4" x14ac:dyDescent="0.3">
      <c r="A121" s="13"/>
      <c r="B121" s="12"/>
      <c r="C121" s="36"/>
      <c r="D121" s="31"/>
    </row>
    <row r="122" spans="1:4" x14ac:dyDescent="0.3">
      <c r="A122" s="13"/>
      <c r="B122" s="12"/>
      <c r="C122" s="42"/>
      <c r="D122" s="13"/>
    </row>
    <row r="123" spans="1:4" x14ac:dyDescent="0.3">
      <c r="A123" s="13"/>
      <c r="B123" s="12"/>
      <c r="C123" s="36"/>
      <c r="D123" s="13"/>
    </row>
    <row r="124" spans="1:4" x14ac:dyDescent="0.3">
      <c r="A124" s="13"/>
      <c r="B124" s="12"/>
      <c r="C124" s="42"/>
      <c r="D124" s="13"/>
    </row>
    <row r="125" spans="1:4" x14ac:dyDescent="0.3">
      <c r="A125" s="13"/>
      <c r="B125" s="12"/>
      <c r="C125" s="36"/>
      <c r="D125" s="13"/>
    </row>
    <row r="126" spans="1:4" x14ac:dyDescent="0.3">
      <c r="A126" s="13"/>
      <c r="B126" s="12"/>
      <c r="C126" s="36"/>
      <c r="D126" s="13"/>
    </row>
    <row r="127" spans="1:4" x14ac:dyDescent="0.3">
      <c r="A127" s="13"/>
      <c r="B127" s="12"/>
      <c r="C127" s="42"/>
      <c r="D127" s="13"/>
    </row>
    <row r="128" spans="1:4" x14ac:dyDescent="0.3">
      <c r="A128" s="13"/>
      <c r="B128" s="12"/>
      <c r="C128" s="42"/>
      <c r="D128" s="13"/>
    </row>
    <row r="129" spans="1:4" x14ac:dyDescent="0.3">
      <c r="A129" s="13"/>
      <c r="B129" s="12"/>
      <c r="C129" s="42"/>
      <c r="D129" s="13"/>
    </row>
    <row r="130" spans="1:4" x14ac:dyDescent="0.3">
      <c r="A130" s="13"/>
      <c r="B130" s="12"/>
      <c r="C130" s="42"/>
      <c r="D130" s="13"/>
    </row>
    <row r="131" spans="1:4" x14ac:dyDescent="0.3">
      <c r="A131" s="13"/>
      <c r="B131" s="12"/>
      <c r="C131" s="42"/>
      <c r="D131" s="13"/>
    </row>
    <row r="132" spans="1:4" x14ac:dyDescent="0.3">
      <c r="A132" s="13"/>
      <c r="B132" s="12"/>
      <c r="C132" s="42"/>
      <c r="D132" s="13"/>
    </row>
    <row r="133" spans="1:4" x14ac:dyDescent="0.3">
      <c r="A133" s="13"/>
      <c r="B133" s="12"/>
      <c r="C133" s="42"/>
      <c r="D133" s="13"/>
    </row>
    <row r="134" spans="1:4" x14ac:dyDescent="0.3">
      <c r="A134" s="13"/>
      <c r="B134" s="12"/>
      <c r="C134" s="42"/>
      <c r="D134" s="13"/>
    </row>
    <row r="135" spans="1:4" x14ac:dyDescent="0.3">
      <c r="A135" s="13"/>
      <c r="B135" s="12"/>
      <c r="C135" s="42"/>
      <c r="D135" s="13"/>
    </row>
    <row r="136" spans="1:4" x14ac:dyDescent="0.3">
      <c r="A136" s="13"/>
      <c r="B136" s="12"/>
      <c r="C136" s="42"/>
      <c r="D136" s="13"/>
    </row>
    <row r="137" spans="1:4" x14ac:dyDescent="0.3">
      <c r="A137" s="13"/>
      <c r="B137" s="12"/>
      <c r="C137" s="42"/>
      <c r="D137" s="13"/>
    </row>
    <row r="138" spans="1:4" x14ac:dyDescent="0.3">
      <c r="A138" s="13"/>
      <c r="B138" s="12"/>
      <c r="C138" s="42"/>
      <c r="D138" s="13"/>
    </row>
    <row r="139" spans="1:4" x14ac:dyDescent="0.3">
      <c r="A139" s="13"/>
      <c r="B139" s="12"/>
      <c r="C139" s="42"/>
      <c r="D139" s="13"/>
    </row>
    <row r="140" spans="1:4" x14ac:dyDescent="0.3">
      <c r="A140" s="13"/>
      <c r="B140" s="12"/>
      <c r="C140" s="42"/>
      <c r="D140" s="13"/>
    </row>
    <row r="141" spans="1:4" x14ac:dyDescent="0.3">
      <c r="A141" s="13"/>
      <c r="B141" s="12"/>
      <c r="C141" s="42"/>
      <c r="D141" s="13"/>
    </row>
    <row r="142" spans="1:4" x14ac:dyDescent="0.3">
      <c r="A142" s="13"/>
      <c r="B142" s="12"/>
      <c r="C142" s="42"/>
      <c r="D142" s="13"/>
    </row>
    <row r="143" spans="1:4" x14ac:dyDescent="0.3">
      <c r="A143" s="13"/>
      <c r="B143" s="12"/>
      <c r="C143" s="42"/>
      <c r="D143" s="13"/>
    </row>
    <row r="144" spans="1:4" x14ac:dyDescent="0.3">
      <c r="A144" s="13"/>
      <c r="B144" s="12"/>
      <c r="C144" s="42"/>
      <c r="D144" s="13"/>
    </row>
    <row r="145" spans="1:4" x14ac:dyDescent="0.3">
      <c r="A145" s="13"/>
      <c r="B145" s="12"/>
      <c r="C145" s="42"/>
      <c r="D145" s="13"/>
    </row>
    <row r="146" spans="1:4" x14ac:dyDescent="0.3">
      <c r="A146" s="13"/>
      <c r="B146" s="12"/>
      <c r="C146" s="42"/>
      <c r="D146" s="13"/>
    </row>
    <row r="147" spans="1:4" x14ac:dyDescent="0.3">
      <c r="A147" s="13"/>
      <c r="B147" s="12"/>
      <c r="C147" s="42"/>
      <c r="D147" s="13"/>
    </row>
    <row r="148" spans="1:4" x14ac:dyDescent="0.3">
      <c r="A148" s="13"/>
      <c r="B148" s="12"/>
      <c r="C148" s="42"/>
      <c r="D148" s="13"/>
    </row>
    <row r="149" spans="1:4" x14ac:dyDescent="0.3">
      <c r="A149" s="13"/>
      <c r="B149" s="12"/>
      <c r="C149" s="42"/>
      <c r="D149" s="13"/>
    </row>
    <row r="150" spans="1:4" x14ac:dyDescent="0.3">
      <c r="A150" s="13"/>
      <c r="B150" s="12"/>
      <c r="C150" s="42"/>
      <c r="D150" s="13"/>
    </row>
    <row r="151" spans="1:4" x14ac:dyDescent="0.3">
      <c r="A151" s="13"/>
      <c r="B151" s="12"/>
      <c r="C151" s="42"/>
      <c r="D151" s="13"/>
    </row>
    <row r="152" spans="1:4" x14ac:dyDescent="0.3">
      <c r="A152" s="13"/>
      <c r="B152" s="12"/>
      <c r="C152" s="42"/>
      <c r="D152" s="13"/>
    </row>
    <row r="153" spans="1:4" x14ac:dyDescent="0.3">
      <c r="A153" s="13"/>
      <c r="B153" s="12"/>
      <c r="C153" s="42"/>
      <c r="D153" s="13"/>
    </row>
    <row r="154" spans="1:4" x14ac:dyDescent="0.3">
      <c r="A154" s="13"/>
      <c r="B154" s="19"/>
      <c r="C154" s="42"/>
      <c r="D154" s="13"/>
    </row>
    <row r="155" spans="1:4" x14ac:dyDescent="0.3">
      <c r="A155" s="13"/>
      <c r="B155" s="13"/>
      <c r="C155" s="42"/>
      <c r="D155" s="13"/>
    </row>
    <row r="156" spans="1:4" x14ac:dyDescent="0.3">
      <c r="A156" s="13"/>
      <c r="B156" s="13"/>
      <c r="C156" s="42"/>
      <c r="D156" s="13"/>
    </row>
    <row r="157" spans="1:4" x14ac:dyDescent="0.3">
      <c r="A157" s="13"/>
      <c r="B157" s="13"/>
      <c r="C157" s="42"/>
      <c r="D157" s="13"/>
    </row>
    <row r="158" spans="1:4" x14ac:dyDescent="0.3">
      <c r="A158" s="13"/>
      <c r="B158" s="13"/>
      <c r="C158" s="42"/>
      <c r="D158" s="13"/>
    </row>
    <row r="159" spans="1:4" x14ac:dyDescent="0.3">
      <c r="A159" s="13"/>
      <c r="B159" s="15"/>
      <c r="C159" s="42"/>
      <c r="D159" s="13"/>
    </row>
    <row r="160" spans="1:4" x14ac:dyDescent="0.3">
      <c r="A160" s="13"/>
      <c r="B160" s="13"/>
      <c r="C160" s="42"/>
      <c r="D160" s="13"/>
    </row>
    <row r="161" spans="1:4" x14ac:dyDescent="0.3">
      <c r="A161" s="13"/>
      <c r="B161" s="13"/>
      <c r="C161" s="42"/>
      <c r="D161" s="13"/>
    </row>
    <row r="162" spans="1:4" x14ac:dyDescent="0.3">
      <c r="A162" s="13"/>
      <c r="B162" s="13"/>
      <c r="C162" s="42"/>
      <c r="D162" s="13"/>
    </row>
    <row r="163" spans="1:4" x14ac:dyDescent="0.3">
      <c r="A163" s="13"/>
      <c r="B163" s="13"/>
      <c r="C163" s="42"/>
      <c r="D163" s="13"/>
    </row>
    <row r="164" spans="1:4" x14ac:dyDescent="0.3">
      <c r="A164" s="13"/>
      <c r="B164" s="13"/>
      <c r="C164" s="42"/>
      <c r="D164" s="13"/>
    </row>
    <row r="165" spans="1:4" x14ac:dyDescent="0.3">
      <c r="A165" s="13"/>
      <c r="B165" s="13"/>
      <c r="C165" s="42"/>
      <c r="D165" s="13"/>
    </row>
    <row r="166" spans="1:4" x14ac:dyDescent="0.3">
      <c r="A166" s="13"/>
      <c r="B166" s="13"/>
      <c r="C166" s="42"/>
      <c r="D166" s="13"/>
    </row>
    <row r="167" spans="1:4" x14ac:dyDescent="0.3">
      <c r="A167" s="13"/>
      <c r="B167" s="13"/>
      <c r="C167" s="42"/>
      <c r="D167" s="13"/>
    </row>
    <row r="168" spans="1:4" x14ac:dyDescent="0.3">
      <c r="A168" s="13"/>
      <c r="B168" s="13"/>
      <c r="C168" s="42"/>
      <c r="D168" s="13"/>
    </row>
    <row r="169" spans="1:4" x14ac:dyDescent="0.3">
      <c r="A169" s="13"/>
      <c r="B169" s="13"/>
      <c r="C169" s="42"/>
      <c r="D169" s="13"/>
    </row>
    <row r="170" spans="1:4" x14ac:dyDescent="0.3">
      <c r="A170" s="13"/>
      <c r="B170" s="13"/>
      <c r="C170" s="42"/>
      <c r="D170" s="13"/>
    </row>
    <row r="171" spans="1:4" x14ac:dyDescent="0.3">
      <c r="A171" s="13"/>
      <c r="B171" s="13"/>
      <c r="C171" s="42"/>
      <c r="D171" s="13"/>
    </row>
    <row r="172" spans="1:4" x14ac:dyDescent="0.3">
      <c r="A172" s="13"/>
      <c r="B172" s="13"/>
      <c r="C172" s="42"/>
      <c r="D172" s="13"/>
    </row>
    <row r="173" spans="1:4" x14ac:dyDescent="0.3">
      <c r="A173" s="13"/>
      <c r="B173" s="13"/>
      <c r="C173" s="42"/>
      <c r="D173" s="13"/>
    </row>
    <row r="174" spans="1:4" x14ac:dyDescent="0.3">
      <c r="A174" s="13"/>
      <c r="B174" s="13"/>
      <c r="C174" s="42"/>
      <c r="D174" s="13"/>
    </row>
    <row r="175" spans="1:4" x14ac:dyDescent="0.3">
      <c r="A175" s="13"/>
      <c r="B175" s="13"/>
      <c r="C175" s="42"/>
      <c r="D175" s="13"/>
    </row>
    <row r="176" spans="1:4" x14ac:dyDescent="0.3">
      <c r="A176" s="13"/>
      <c r="B176" s="13"/>
      <c r="C176" s="42"/>
      <c r="D176" s="13"/>
    </row>
    <row r="177" spans="1:4" x14ac:dyDescent="0.3">
      <c r="A177" s="13"/>
      <c r="B177" s="13"/>
      <c r="C177" s="42"/>
      <c r="D177" s="13"/>
    </row>
    <row r="178" spans="1:4" x14ac:dyDescent="0.3">
      <c r="A178" s="13"/>
      <c r="B178" s="13"/>
      <c r="C178" s="42"/>
      <c r="D178" s="13"/>
    </row>
    <row r="179" spans="1:4" x14ac:dyDescent="0.3">
      <c r="A179" s="13"/>
      <c r="B179" s="13"/>
      <c r="C179" s="42"/>
      <c r="D179" s="13"/>
    </row>
    <row r="180" spans="1:4" x14ac:dyDescent="0.3">
      <c r="A180" s="13"/>
      <c r="B180" s="13"/>
      <c r="C180" s="42"/>
      <c r="D180" s="13"/>
    </row>
    <row r="181" spans="1:4" x14ac:dyDescent="0.3">
      <c r="A181" s="13"/>
      <c r="B181" s="13"/>
      <c r="C181" s="42"/>
      <c r="D181" s="13"/>
    </row>
    <row r="182" spans="1:4" x14ac:dyDescent="0.3">
      <c r="A182" s="13"/>
      <c r="B182" s="13"/>
      <c r="C182" s="42"/>
      <c r="D182" s="13"/>
    </row>
    <row r="183" spans="1:4" x14ac:dyDescent="0.3">
      <c r="A183" s="13"/>
      <c r="B183" s="13"/>
      <c r="C183" s="42"/>
      <c r="D183" s="13"/>
    </row>
    <row r="184" spans="1:4" x14ac:dyDescent="0.3">
      <c r="A184" s="13"/>
      <c r="B184" s="13"/>
      <c r="C184" s="42"/>
      <c r="D184" s="13"/>
    </row>
    <row r="185" spans="1:4" x14ac:dyDescent="0.3">
      <c r="A185" s="13"/>
      <c r="B185" s="13"/>
      <c r="C185" s="42"/>
      <c r="D185" s="13"/>
    </row>
    <row r="186" spans="1:4" x14ac:dyDescent="0.3">
      <c r="A186" s="13"/>
      <c r="B186" s="13"/>
      <c r="C186" s="42"/>
      <c r="D186" s="13"/>
    </row>
    <row r="187" spans="1:4" x14ac:dyDescent="0.3">
      <c r="A187" s="13"/>
      <c r="B187" s="13"/>
      <c r="C187" s="42"/>
      <c r="D187" s="13"/>
    </row>
    <row r="188" spans="1:4" x14ac:dyDescent="0.3">
      <c r="A188" s="13"/>
      <c r="B188" s="13"/>
      <c r="C188" s="42"/>
      <c r="D188" s="13"/>
    </row>
    <row r="189" spans="1:4" x14ac:dyDescent="0.3">
      <c r="A189" s="13"/>
      <c r="B189" s="13"/>
      <c r="C189" s="42"/>
      <c r="D189" s="13"/>
    </row>
    <row r="190" spans="1:4" x14ac:dyDescent="0.3">
      <c r="A190" s="13"/>
      <c r="B190" s="13"/>
      <c r="C190" s="42"/>
      <c r="D190" s="13"/>
    </row>
    <row r="191" spans="1:4" x14ac:dyDescent="0.3">
      <c r="A191" s="13"/>
      <c r="B191" s="13"/>
      <c r="C191" s="42"/>
      <c r="D191" s="13"/>
    </row>
    <row r="192" spans="1:4" x14ac:dyDescent="0.3">
      <c r="A192" s="13"/>
      <c r="B192" s="13"/>
      <c r="C192" s="42"/>
      <c r="D192" s="13"/>
    </row>
    <row r="193" spans="1:4" x14ac:dyDescent="0.3">
      <c r="A193" s="13"/>
      <c r="B193" s="13"/>
      <c r="C193" s="42"/>
      <c r="D193" s="13"/>
    </row>
    <row r="194" spans="1:4" x14ac:dyDescent="0.3">
      <c r="A194" s="13"/>
      <c r="B194" s="13"/>
      <c r="C194" s="42"/>
      <c r="D194" s="13"/>
    </row>
    <row r="195" spans="1:4" x14ac:dyDescent="0.3">
      <c r="A195" s="13"/>
      <c r="B195" s="13"/>
      <c r="C195" s="42"/>
      <c r="D195" s="13"/>
    </row>
    <row r="196" spans="1:4" x14ac:dyDescent="0.3">
      <c r="A196" s="13"/>
      <c r="B196" s="13"/>
      <c r="C196" s="42"/>
      <c r="D196" s="13"/>
    </row>
    <row r="197" spans="1:4" x14ac:dyDescent="0.3">
      <c r="A197" s="13"/>
      <c r="B197" s="13"/>
      <c r="C197" s="42"/>
      <c r="D197" s="13"/>
    </row>
    <row r="198" spans="1:4" x14ac:dyDescent="0.3">
      <c r="A198" s="13"/>
      <c r="B198" s="13"/>
      <c r="C198" s="42"/>
      <c r="D198" s="13"/>
    </row>
    <row r="199" spans="1:4" x14ac:dyDescent="0.3">
      <c r="A199" s="13"/>
      <c r="B199" s="13"/>
      <c r="C199" s="42"/>
      <c r="D199" s="13"/>
    </row>
    <row r="200" spans="1:4" x14ac:dyDescent="0.3">
      <c r="A200" s="13"/>
      <c r="B200" s="13"/>
      <c r="C200" s="42"/>
      <c r="D200" s="13"/>
    </row>
    <row r="201" spans="1:4" x14ac:dyDescent="0.3">
      <c r="A201" s="13"/>
      <c r="B201" s="13"/>
      <c r="C201" s="42"/>
      <c r="D201" s="13"/>
    </row>
    <row r="202" spans="1:4" x14ac:dyDescent="0.3">
      <c r="A202" s="13"/>
      <c r="B202" s="13"/>
      <c r="C202" s="42"/>
      <c r="D202" s="13"/>
    </row>
    <row r="203" spans="1:4" x14ac:dyDescent="0.3">
      <c r="A203" s="13"/>
      <c r="B203" s="13"/>
      <c r="C203" s="42"/>
      <c r="D203" s="13"/>
    </row>
    <row r="204" spans="1:4" x14ac:dyDescent="0.3">
      <c r="A204" s="13"/>
      <c r="B204" s="13"/>
      <c r="C204" s="42"/>
      <c r="D204" s="13"/>
    </row>
    <row r="205" spans="1:4" x14ac:dyDescent="0.3">
      <c r="A205" s="13"/>
      <c r="B205" s="13"/>
      <c r="C205" s="42"/>
      <c r="D205" s="13"/>
    </row>
    <row r="206" spans="1:4" x14ac:dyDescent="0.3">
      <c r="A206" s="13"/>
      <c r="B206" s="13"/>
      <c r="C206" s="42"/>
      <c r="D206" s="13"/>
    </row>
    <row r="207" spans="1:4" x14ac:dyDescent="0.3">
      <c r="A207" s="13"/>
      <c r="B207" s="13"/>
      <c r="C207" s="42"/>
      <c r="D207" s="13"/>
    </row>
    <row r="208" spans="1:4" x14ac:dyDescent="0.3">
      <c r="A208" s="13"/>
      <c r="B208" s="13"/>
      <c r="C208" s="42"/>
      <c r="D208" s="13"/>
    </row>
    <row r="209" spans="1:4" x14ac:dyDescent="0.3">
      <c r="A209" s="13"/>
      <c r="B209" s="13"/>
      <c r="C209" s="42"/>
      <c r="D209" s="13"/>
    </row>
    <row r="210" spans="1:4" x14ac:dyDescent="0.3">
      <c r="A210" s="13"/>
      <c r="B210" s="13"/>
      <c r="C210" s="42"/>
      <c r="D210" s="13"/>
    </row>
    <row r="211" spans="1:4" x14ac:dyDescent="0.3">
      <c r="A211" s="13"/>
      <c r="B211" s="13"/>
      <c r="C211" s="42"/>
      <c r="D211" s="13"/>
    </row>
    <row r="212" spans="1:4" x14ac:dyDescent="0.3">
      <c r="A212" s="13"/>
      <c r="B212" s="13"/>
      <c r="C212" s="42"/>
      <c r="D212" s="13"/>
    </row>
    <row r="213" spans="1:4" x14ac:dyDescent="0.3">
      <c r="A213" s="13"/>
      <c r="B213" s="13"/>
      <c r="C213" s="42"/>
      <c r="D213" s="13"/>
    </row>
    <row r="214" spans="1:4" x14ac:dyDescent="0.3">
      <c r="A214" s="13"/>
      <c r="B214" s="13"/>
      <c r="C214" s="42"/>
      <c r="D214" s="13"/>
    </row>
    <row r="215" spans="1:4" x14ac:dyDescent="0.3">
      <c r="A215" s="13"/>
      <c r="B215" s="13"/>
      <c r="C215" s="42"/>
      <c r="D215" s="13"/>
    </row>
    <row r="216" spans="1:4" x14ac:dyDescent="0.3">
      <c r="A216" s="13"/>
      <c r="B216" s="13"/>
      <c r="C216" s="42"/>
      <c r="D216" s="13"/>
    </row>
    <row r="217" spans="1:4" x14ac:dyDescent="0.3">
      <c r="A217" s="13"/>
      <c r="B217" s="13"/>
      <c r="C217" s="42"/>
      <c r="D217" s="13"/>
    </row>
    <row r="218" spans="1:4" x14ac:dyDescent="0.3">
      <c r="A218" s="13"/>
      <c r="B218" s="13"/>
      <c r="C218" s="42"/>
      <c r="D218" s="13"/>
    </row>
    <row r="219" spans="1:4" x14ac:dyDescent="0.3">
      <c r="A219" s="13"/>
      <c r="B219" s="13"/>
      <c r="C219" s="42"/>
      <c r="D219" s="13"/>
    </row>
    <row r="220" spans="1:4" x14ac:dyDescent="0.3">
      <c r="A220" s="13"/>
      <c r="B220" s="13"/>
      <c r="C220" s="42"/>
      <c r="D220" s="13"/>
    </row>
    <row r="221" spans="1:4" x14ac:dyDescent="0.3">
      <c r="A221" s="13"/>
      <c r="B221" s="13"/>
      <c r="C221" s="42"/>
      <c r="D221" s="13"/>
    </row>
    <row r="222" spans="1:4" x14ac:dyDescent="0.3">
      <c r="A222" s="13"/>
      <c r="B222" s="13"/>
      <c r="C222" s="42"/>
      <c r="D222" s="13"/>
    </row>
    <row r="223" spans="1:4" x14ac:dyDescent="0.3">
      <c r="A223" s="13"/>
      <c r="B223" s="13"/>
      <c r="C223" s="42"/>
      <c r="D223" s="13"/>
    </row>
    <row r="224" spans="1:4" x14ac:dyDescent="0.3">
      <c r="A224" s="13"/>
      <c r="B224" s="13"/>
      <c r="C224" s="42"/>
      <c r="D224" s="13"/>
    </row>
    <row r="225" spans="1:4" x14ac:dyDescent="0.3">
      <c r="A225" s="13"/>
      <c r="B225" s="13"/>
      <c r="C225" s="42"/>
      <c r="D225" s="13"/>
    </row>
    <row r="226" spans="1:4" x14ac:dyDescent="0.3">
      <c r="A226" s="13"/>
      <c r="B226" s="13"/>
      <c r="C226" s="42"/>
      <c r="D226" s="13"/>
    </row>
    <row r="227" spans="1:4" x14ac:dyDescent="0.3">
      <c r="A227" s="13"/>
      <c r="B227" s="13"/>
      <c r="C227" s="42"/>
      <c r="D227" s="13"/>
    </row>
    <row r="228" spans="1:4" x14ac:dyDescent="0.3">
      <c r="A228" s="13"/>
      <c r="B228" s="13"/>
      <c r="C228" s="42"/>
      <c r="D228" s="13"/>
    </row>
    <row r="229" spans="1:4" x14ac:dyDescent="0.3">
      <c r="A229" s="13"/>
      <c r="B229" s="13"/>
      <c r="C229" s="42"/>
      <c r="D229" s="13"/>
    </row>
    <row r="230" spans="1:4" x14ac:dyDescent="0.3">
      <c r="A230" s="13"/>
      <c r="B230" s="13"/>
      <c r="C230" s="42"/>
      <c r="D230" s="13"/>
    </row>
    <row r="231" spans="1:4" x14ac:dyDescent="0.3">
      <c r="A231" s="13"/>
      <c r="B231" s="13"/>
      <c r="C231" s="42"/>
      <c r="D231" s="13"/>
    </row>
    <row r="232" spans="1:4" x14ac:dyDescent="0.3">
      <c r="A232" s="13"/>
      <c r="B232" s="13"/>
      <c r="C232" s="42"/>
      <c r="D232" s="13"/>
    </row>
    <row r="233" spans="1:4" x14ac:dyDescent="0.3">
      <c r="A233" s="13"/>
      <c r="B233" s="13"/>
      <c r="C233" s="42"/>
      <c r="D233" s="13"/>
    </row>
    <row r="234" spans="1:4" x14ac:dyDescent="0.3">
      <c r="A234" s="13"/>
      <c r="B234" s="13"/>
      <c r="C234" s="42"/>
      <c r="D234" s="13"/>
    </row>
    <row r="235" spans="1:4" x14ac:dyDescent="0.3">
      <c r="A235" s="13"/>
      <c r="B235" s="13"/>
      <c r="C235" s="42"/>
      <c r="D235" s="13"/>
    </row>
    <row r="236" spans="1:4" x14ac:dyDescent="0.3">
      <c r="A236" s="13"/>
      <c r="B236" s="13"/>
      <c r="C236" s="42"/>
      <c r="D236" s="13"/>
    </row>
    <row r="237" spans="1:4" x14ac:dyDescent="0.3">
      <c r="A237" s="13"/>
      <c r="B237" s="13"/>
      <c r="C237" s="42"/>
      <c r="D237" s="13"/>
    </row>
    <row r="238" spans="1:4" x14ac:dyDescent="0.3">
      <c r="A238" s="13"/>
      <c r="B238" s="13"/>
      <c r="C238" s="42"/>
      <c r="D238" s="13"/>
    </row>
  </sheetData>
  <mergeCells count="2">
    <mergeCell ref="A46:B46"/>
    <mergeCell ref="A82:B8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3" workbookViewId="0">
      <selection activeCell="D11" sqref="D11:D17"/>
    </sheetView>
  </sheetViews>
  <sheetFormatPr defaultRowHeight="14.4" x14ac:dyDescent="0.3"/>
  <cols>
    <col min="1" max="1" width="30.5546875" customWidth="1"/>
    <col min="2" max="2" width="22.88671875" bestFit="1" customWidth="1"/>
    <col min="3" max="3" width="16.6640625" bestFit="1" customWidth="1"/>
    <col min="4" max="4" width="25.44140625" customWidth="1"/>
  </cols>
  <sheetData>
    <row r="1" spans="1:4" ht="15.6" x14ac:dyDescent="0.3">
      <c r="A1" s="28" t="s">
        <v>81</v>
      </c>
    </row>
    <row r="2" spans="1:4" x14ac:dyDescent="0.3">
      <c r="A2" s="1" t="s">
        <v>82</v>
      </c>
    </row>
    <row r="3" spans="1:4" x14ac:dyDescent="0.3">
      <c r="A3" s="1" t="s">
        <v>83</v>
      </c>
    </row>
    <row r="4" spans="1:4" x14ac:dyDescent="0.3">
      <c r="A4" s="1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138</v>
      </c>
      <c r="C7" s="7">
        <v>6</v>
      </c>
      <c r="D7" s="6" t="s">
        <v>31</v>
      </c>
    </row>
    <row r="8" spans="1:4" x14ac:dyDescent="0.3">
      <c r="A8" s="5" t="s">
        <v>10</v>
      </c>
      <c r="B8" s="6" t="s">
        <v>139</v>
      </c>
      <c r="C8" s="7">
        <v>27</v>
      </c>
      <c r="D8" s="6" t="s">
        <v>29</v>
      </c>
    </row>
    <row r="9" spans="1:4" x14ac:dyDescent="0.3">
      <c r="A9" s="5" t="s">
        <v>10</v>
      </c>
      <c r="B9" s="6" t="s">
        <v>140</v>
      </c>
      <c r="C9" s="7">
        <v>84</v>
      </c>
      <c r="D9" s="6" t="s">
        <v>29</v>
      </c>
    </row>
    <row r="10" spans="1:4" x14ac:dyDescent="0.3">
      <c r="A10" s="5" t="s">
        <v>10</v>
      </c>
      <c r="B10" s="6" t="s">
        <v>141</v>
      </c>
      <c r="C10" s="7">
        <v>14</v>
      </c>
      <c r="D10" s="6" t="s">
        <v>29</v>
      </c>
    </row>
    <row r="11" spans="1:4" x14ac:dyDescent="0.3">
      <c r="A11" s="5" t="s">
        <v>10</v>
      </c>
      <c r="B11" s="6" t="s">
        <v>24</v>
      </c>
      <c r="C11" s="7">
        <v>8</v>
      </c>
      <c r="D11" s="6" t="s">
        <v>29</v>
      </c>
    </row>
    <row r="12" spans="1:4" x14ac:dyDescent="0.3">
      <c r="A12" s="5" t="s">
        <v>10</v>
      </c>
      <c r="B12" s="6" t="s">
        <v>127</v>
      </c>
      <c r="C12" s="7">
        <v>11</v>
      </c>
      <c r="D12" s="6" t="s">
        <v>29</v>
      </c>
    </row>
    <row r="13" spans="1:4" x14ac:dyDescent="0.3">
      <c r="A13" s="5" t="s">
        <v>10</v>
      </c>
      <c r="B13" s="6" t="s">
        <v>142</v>
      </c>
      <c r="C13" s="7">
        <v>10</v>
      </c>
      <c r="D13" s="6" t="s">
        <v>29</v>
      </c>
    </row>
    <row r="14" spans="1:4" x14ac:dyDescent="0.3">
      <c r="A14" s="5" t="s">
        <v>10</v>
      </c>
      <c r="B14" s="6" t="s">
        <v>143</v>
      </c>
      <c r="C14" s="7">
        <v>16</v>
      </c>
      <c r="D14" s="6" t="s">
        <v>29</v>
      </c>
    </row>
    <row r="15" spans="1:4" x14ac:dyDescent="0.3">
      <c r="A15" s="5" t="s">
        <v>10</v>
      </c>
      <c r="B15" s="6" t="s">
        <v>144</v>
      </c>
      <c r="C15" s="7">
        <v>15</v>
      </c>
      <c r="D15" s="6" t="s">
        <v>29</v>
      </c>
    </row>
    <row r="16" spans="1:4" x14ac:dyDescent="0.3">
      <c r="A16" s="5" t="s">
        <v>10</v>
      </c>
      <c r="B16" s="6" t="s">
        <v>24</v>
      </c>
      <c r="C16" s="7">
        <v>14</v>
      </c>
      <c r="D16" s="6" t="s">
        <v>29</v>
      </c>
    </row>
    <row r="17" spans="1:4" x14ac:dyDescent="0.3">
      <c r="A17" s="5" t="s">
        <v>10</v>
      </c>
      <c r="B17" s="6" t="s">
        <v>56</v>
      </c>
      <c r="C17" s="7">
        <v>11</v>
      </c>
      <c r="D17" s="6" t="s">
        <v>29</v>
      </c>
    </row>
    <row r="18" spans="1:4" x14ac:dyDescent="0.3">
      <c r="A18" s="5" t="s">
        <v>10</v>
      </c>
      <c r="B18" s="6" t="s">
        <v>145</v>
      </c>
      <c r="C18" s="7">
        <v>4</v>
      </c>
      <c r="D18" s="6" t="s">
        <v>152</v>
      </c>
    </row>
    <row r="19" spans="1:4" x14ac:dyDescent="0.3">
      <c r="A19" s="5" t="s">
        <v>10</v>
      </c>
      <c r="B19" s="6" t="s">
        <v>96</v>
      </c>
      <c r="C19" s="7">
        <v>152</v>
      </c>
      <c r="D19" s="6" t="s">
        <v>29</v>
      </c>
    </row>
    <row r="20" spans="1:4" x14ac:dyDescent="0.3">
      <c r="A20" s="5" t="s">
        <v>10</v>
      </c>
      <c r="B20" s="6" t="s">
        <v>58</v>
      </c>
      <c r="C20" s="7">
        <v>7</v>
      </c>
      <c r="D20" s="6" t="s">
        <v>29</v>
      </c>
    </row>
    <row r="21" spans="1:4" x14ac:dyDescent="0.3">
      <c r="A21" s="5" t="s">
        <v>10</v>
      </c>
      <c r="B21" s="6" t="s">
        <v>95</v>
      </c>
      <c r="C21" s="7">
        <v>11</v>
      </c>
      <c r="D21" s="6" t="s">
        <v>28</v>
      </c>
    </row>
    <row r="22" spans="1:4" x14ac:dyDescent="0.3">
      <c r="A22" s="5" t="s">
        <v>10</v>
      </c>
      <c r="B22" s="6" t="s">
        <v>24</v>
      </c>
      <c r="C22" s="7">
        <v>95</v>
      </c>
      <c r="D22" s="6" t="s">
        <v>29</v>
      </c>
    </row>
    <row r="23" spans="1:4" x14ac:dyDescent="0.3">
      <c r="A23" s="5" t="s">
        <v>10</v>
      </c>
      <c r="B23" s="6" t="s">
        <v>95</v>
      </c>
      <c r="C23" s="7">
        <v>9</v>
      </c>
      <c r="D23" s="6" t="s">
        <v>28</v>
      </c>
    </row>
    <row r="24" spans="1:4" x14ac:dyDescent="0.3">
      <c r="A24" s="5" t="s">
        <v>10</v>
      </c>
      <c r="B24" s="6" t="s">
        <v>95</v>
      </c>
      <c r="C24" s="7">
        <v>9</v>
      </c>
      <c r="D24" s="6" t="s">
        <v>28</v>
      </c>
    </row>
    <row r="25" spans="1:4" x14ac:dyDescent="0.3">
      <c r="A25" s="5" t="s">
        <v>10</v>
      </c>
      <c r="B25" s="5" t="s">
        <v>13</v>
      </c>
      <c r="C25" s="7">
        <v>4</v>
      </c>
      <c r="D25" s="5" t="s">
        <v>30</v>
      </c>
    </row>
    <row r="26" spans="1:4" x14ac:dyDescent="0.3">
      <c r="A26" s="5" t="s">
        <v>10</v>
      </c>
      <c r="B26" s="5" t="s">
        <v>123</v>
      </c>
      <c r="C26" s="7">
        <v>52</v>
      </c>
      <c r="D26" s="5" t="s">
        <v>29</v>
      </c>
    </row>
    <row r="27" spans="1:4" x14ac:dyDescent="0.3">
      <c r="A27" s="5" t="s">
        <v>10</v>
      </c>
      <c r="B27" s="5" t="s">
        <v>20</v>
      </c>
      <c r="C27" s="7">
        <v>56</v>
      </c>
      <c r="D27" s="5" t="s">
        <v>29</v>
      </c>
    </row>
    <row r="28" spans="1:4" x14ac:dyDescent="0.3">
      <c r="A28" s="5" t="s">
        <v>10</v>
      </c>
      <c r="B28" s="5" t="s">
        <v>146</v>
      </c>
      <c r="C28" s="7">
        <v>56</v>
      </c>
      <c r="D28" s="5" t="s">
        <v>29</v>
      </c>
    </row>
    <row r="29" spans="1:4" x14ac:dyDescent="0.3">
      <c r="A29" s="5" t="s">
        <v>10</v>
      </c>
      <c r="B29" s="5" t="s">
        <v>147</v>
      </c>
      <c r="C29" s="7">
        <v>56</v>
      </c>
      <c r="D29" s="5" t="s">
        <v>29</v>
      </c>
    </row>
    <row r="30" spans="1:4" x14ac:dyDescent="0.3">
      <c r="A30" s="5" t="s">
        <v>10</v>
      </c>
      <c r="B30" s="5" t="s">
        <v>148</v>
      </c>
      <c r="C30" s="7">
        <v>56</v>
      </c>
      <c r="D30" s="5" t="s">
        <v>29</v>
      </c>
    </row>
    <row r="31" spans="1:4" x14ac:dyDescent="0.3">
      <c r="A31" s="5" t="s">
        <v>10</v>
      </c>
      <c r="B31" s="5" t="s">
        <v>149</v>
      </c>
      <c r="C31" s="7">
        <v>56</v>
      </c>
      <c r="D31" s="5" t="s">
        <v>29</v>
      </c>
    </row>
    <row r="32" spans="1:4" x14ac:dyDescent="0.3">
      <c r="A32" s="5" t="s">
        <v>10</v>
      </c>
      <c r="B32" s="5" t="s">
        <v>150</v>
      </c>
      <c r="C32" s="7">
        <v>56</v>
      </c>
      <c r="D32" s="5" t="s">
        <v>29</v>
      </c>
    </row>
    <row r="33" spans="1:4" ht="15" thickBot="1" x14ac:dyDescent="0.35">
      <c r="A33" s="5" t="s">
        <v>10</v>
      </c>
      <c r="B33" s="5" t="s">
        <v>151</v>
      </c>
      <c r="C33" s="7">
        <v>9</v>
      </c>
      <c r="D33" s="5" t="s">
        <v>28</v>
      </c>
    </row>
    <row r="34" spans="1:4" ht="15" thickTop="1" x14ac:dyDescent="0.3">
      <c r="A34" s="51" t="s">
        <v>33</v>
      </c>
      <c r="B34" s="55"/>
      <c r="C34" s="15">
        <f>SUM(C7:C33)</f>
        <v>904</v>
      </c>
      <c r="D34" s="13"/>
    </row>
    <row r="35" spans="1:4" x14ac:dyDescent="0.3">
      <c r="A35" s="19"/>
      <c r="B35" s="19"/>
      <c r="C35" s="15"/>
      <c r="D35" s="13"/>
    </row>
    <row r="36" spans="1:4" ht="16.2" x14ac:dyDescent="0.3">
      <c r="A36" s="25" t="s">
        <v>7</v>
      </c>
      <c r="B36" s="25" t="s">
        <v>8</v>
      </c>
      <c r="C36" s="25" t="s">
        <v>174</v>
      </c>
      <c r="D36" s="25" t="s">
        <v>9</v>
      </c>
    </row>
    <row r="37" spans="1:4" x14ac:dyDescent="0.3">
      <c r="A37" s="5" t="s">
        <v>153</v>
      </c>
      <c r="B37" s="5" t="s">
        <v>11</v>
      </c>
      <c r="C37" s="8">
        <v>12</v>
      </c>
      <c r="D37" s="5" t="s">
        <v>162</v>
      </c>
    </row>
    <row r="38" spans="1:4" x14ac:dyDescent="0.3">
      <c r="A38" s="5" t="s">
        <v>153</v>
      </c>
      <c r="B38" s="5" t="s">
        <v>24</v>
      </c>
      <c r="C38" s="8">
        <v>60</v>
      </c>
      <c r="D38" s="5" t="s">
        <v>39</v>
      </c>
    </row>
    <row r="39" spans="1:4" x14ac:dyDescent="0.3">
      <c r="A39" s="5" t="s">
        <v>153</v>
      </c>
      <c r="B39" s="5" t="s">
        <v>154</v>
      </c>
      <c r="C39" s="8">
        <v>114</v>
      </c>
      <c r="D39" s="5" t="s">
        <v>31</v>
      </c>
    </row>
    <row r="40" spans="1:4" x14ac:dyDescent="0.3">
      <c r="A40" s="5" t="s">
        <v>153</v>
      </c>
      <c r="B40" s="5" t="s">
        <v>155</v>
      </c>
      <c r="C40" s="8">
        <v>5</v>
      </c>
      <c r="D40" s="5" t="s">
        <v>39</v>
      </c>
    </row>
    <row r="41" spans="1:4" x14ac:dyDescent="0.3">
      <c r="A41" s="5" t="s">
        <v>153</v>
      </c>
      <c r="B41" s="5" t="s">
        <v>156</v>
      </c>
      <c r="C41" s="8">
        <v>5</v>
      </c>
      <c r="D41" s="5" t="s">
        <v>39</v>
      </c>
    </row>
    <row r="42" spans="1:4" x14ac:dyDescent="0.3">
      <c r="A42" s="5" t="s">
        <v>153</v>
      </c>
      <c r="B42" s="5" t="s">
        <v>157</v>
      </c>
      <c r="C42" s="8">
        <v>3</v>
      </c>
      <c r="D42" s="5" t="s">
        <v>152</v>
      </c>
    </row>
    <row r="43" spans="1:4" x14ac:dyDescent="0.3">
      <c r="A43" s="5" t="s">
        <v>153</v>
      </c>
      <c r="B43" s="5" t="s">
        <v>158</v>
      </c>
      <c r="C43" s="8">
        <v>12</v>
      </c>
      <c r="D43" s="5" t="s">
        <v>31</v>
      </c>
    </row>
    <row r="44" spans="1:4" x14ac:dyDescent="0.3">
      <c r="A44" s="5" t="s">
        <v>153</v>
      </c>
      <c r="B44" s="5" t="s">
        <v>159</v>
      </c>
      <c r="C44" s="8">
        <v>12</v>
      </c>
      <c r="D44" s="5" t="s">
        <v>31</v>
      </c>
    </row>
    <row r="45" spans="1:4" x14ac:dyDescent="0.3">
      <c r="A45" s="5" t="s">
        <v>153</v>
      </c>
      <c r="B45" s="5" t="s">
        <v>160</v>
      </c>
      <c r="C45" s="8">
        <v>29</v>
      </c>
      <c r="D45" s="5" t="s">
        <v>31</v>
      </c>
    </row>
    <row r="46" spans="1:4" ht="15" thickBot="1" x14ac:dyDescent="0.35">
      <c r="A46" s="5" t="s">
        <v>153</v>
      </c>
      <c r="B46" s="5" t="s">
        <v>161</v>
      </c>
      <c r="C46" s="8">
        <v>5</v>
      </c>
      <c r="D46" s="5" t="s">
        <v>28</v>
      </c>
    </row>
    <row r="47" spans="1:4" ht="15" thickTop="1" x14ac:dyDescent="0.3">
      <c r="A47" s="51" t="s">
        <v>33</v>
      </c>
      <c r="B47" s="51"/>
      <c r="C47" s="16">
        <f>SUM(C37:C46)</f>
        <v>257</v>
      </c>
      <c r="D47" s="24"/>
    </row>
    <row r="48" spans="1:4" ht="15" thickBot="1" x14ac:dyDescent="0.35">
      <c r="A48" s="1"/>
    </row>
    <row r="49" spans="1:4" ht="16.8" thickTop="1" x14ac:dyDescent="0.3">
      <c r="A49" s="51" t="s">
        <v>173</v>
      </c>
      <c r="B49" s="51"/>
      <c r="C49" s="16">
        <f>C34+C47</f>
        <v>1161</v>
      </c>
      <c r="D49" s="17"/>
    </row>
    <row r="50" spans="1:4" x14ac:dyDescent="0.3">
      <c r="A50" s="1"/>
    </row>
    <row r="51" spans="1:4" x14ac:dyDescent="0.3">
      <c r="A51" s="19"/>
      <c r="B51" s="13"/>
      <c r="C51" s="15"/>
      <c r="D51" s="13"/>
    </row>
    <row r="52" spans="1:4" ht="16.2" x14ac:dyDescent="0.3">
      <c r="A52" s="22" t="s">
        <v>172</v>
      </c>
      <c r="B52" s="26">
        <v>846</v>
      </c>
      <c r="C52" s="15"/>
      <c r="D52" s="13"/>
    </row>
  </sheetData>
  <mergeCells count="3">
    <mergeCell ref="A34:B34"/>
    <mergeCell ref="A47:B47"/>
    <mergeCell ref="A49:B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2" workbookViewId="0">
      <selection activeCell="D46" sqref="D46"/>
    </sheetView>
  </sheetViews>
  <sheetFormatPr defaultColWidth="20.5546875" defaultRowHeight="14.4" x14ac:dyDescent="0.3"/>
  <sheetData>
    <row r="1" spans="1:4" ht="15.6" x14ac:dyDescent="0.3">
      <c r="A1" s="23" t="s">
        <v>84</v>
      </c>
    </row>
    <row r="2" spans="1:4" x14ac:dyDescent="0.3">
      <c r="A2" s="1" t="s">
        <v>85</v>
      </c>
    </row>
    <row r="3" spans="1:4" x14ac:dyDescent="0.3">
      <c r="A3" s="1" t="s">
        <v>86</v>
      </c>
    </row>
    <row r="4" spans="1:4" x14ac:dyDescent="0.3">
      <c r="A4" s="1"/>
      <c r="D4" s="45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11</v>
      </c>
      <c r="C7" s="7">
        <v>5</v>
      </c>
      <c r="D7" s="6" t="s">
        <v>194</v>
      </c>
    </row>
    <row r="8" spans="1:4" x14ac:dyDescent="0.3">
      <c r="A8" s="5" t="s">
        <v>10</v>
      </c>
      <c r="B8" s="6" t="s">
        <v>126</v>
      </c>
      <c r="C8" s="7">
        <v>19</v>
      </c>
      <c r="D8" s="6" t="s">
        <v>195</v>
      </c>
    </row>
    <row r="9" spans="1:4" x14ac:dyDescent="0.3">
      <c r="A9" s="5" t="s">
        <v>10</v>
      </c>
      <c r="B9" s="6" t="s">
        <v>163</v>
      </c>
      <c r="C9" s="7">
        <v>8</v>
      </c>
      <c r="D9" s="6" t="s">
        <v>193</v>
      </c>
    </row>
    <row r="10" spans="1:4" x14ac:dyDescent="0.3">
      <c r="A10" s="5" t="s">
        <v>10</v>
      </c>
      <c r="B10" s="6" t="s">
        <v>164</v>
      </c>
      <c r="C10" s="7">
        <v>7</v>
      </c>
      <c r="D10" s="6" t="s">
        <v>195</v>
      </c>
    </row>
    <row r="11" spans="1:4" x14ac:dyDescent="0.3">
      <c r="A11" s="5" t="s">
        <v>10</v>
      </c>
      <c r="B11" s="6" t="s">
        <v>164</v>
      </c>
      <c r="C11" s="7">
        <v>12</v>
      </c>
      <c r="D11" s="6" t="s">
        <v>195</v>
      </c>
    </row>
    <row r="12" spans="1:4" x14ac:dyDescent="0.3">
      <c r="A12" s="5" t="s">
        <v>10</v>
      </c>
      <c r="B12" s="6" t="s">
        <v>37</v>
      </c>
      <c r="C12" s="7">
        <v>6</v>
      </c>
      <c r="D12" s="6" t="s">
        <v>195</v>
      </c>
    </row>
    <row r="13" spans="1:4" x14ac:dyDescent="0.3">
      <c r="A13" s="5" t="s">
        <v>10</v>
      </c>
      <c r="B13" s="6" t="s">
        <v>11</v>
      </c>
      <c r="C13" s="7">
        <v>5</v>
      </c>
      <c r="D13" s="6" t="s">
        <v>195</v>
      </c>
    </row>
    <row r="14" spans="1:4" x14ac:dyDescent="0.3">
      <c r="A14" s="5" t="s">
        <v>10</v>
      </c>
      <c r="B14" s="6" t="s">
        <v>37</v>
      </c>
      <c r="C14" s="7">
        <v>5</v>
      </c>
      <c r="D14" s="6" t="s">
        <v>195</v>
      </c>
    </row>
    <row r="15" spans="1:4" x14ac:dyDescent="0.3">
      <c r="A15" s="5" t="s">
        <v>10</v>
      </c>
      <c r="B15" s="6" t="s">
        <v>24</v>
      </c>
      <c r="C15" s="7">
        <v>19</v>
      </c>
      <c r="D15" s="6" t="s">
        <v>195</v>
      </c>
    </row>
    <row r="16" spans="1:4" x14ac:dyDescent="0.3">
      <c r="A16" s="5" t="s">
        <v>10</v>
      </c>
      <c r="B16" s="6" t="s">
        <v>149</v>
      </c>
      <c r="C16" s="7">
        <v>54</v>
      </c>
      <c r="D16" s="6" t="s">
        <v>195</v>
      </c>
    </row>
    <row r="17" spans="1:4" x14ac:dyDescent="0.3">
      <c r="A17" s="5" t="s">
        <v>10</v>
      </c>
      <c r="B17" s="6" t="s">
        <v>24</v>
      </c>
      <c r="C17" s="7">
        <v>53</v>
      </c>
      <c r="D17" s="6" t="s">
        <v>195</v>
      </c>
    </row>
    <row r="18" spans="1:4" x14ac:dyDescent="0.3">
      <c r="A18" s="5" t="s">
        <v>10</v>
      </c>
      <c r="B18" s="6" t="s">
        <v>165</v>
      </c>
      <c r="C18" s="7">
        <v>10</v>
      </c>
      <c r="D18" s="6" t="s">
        <v>195</v>
      </c>
    </row>
    <row r="19" spans="1:4" x14ac:dyDescent="0.3">
      <c r="A19" s="5" t="s">
        <v>10</v>
      </c>
      <c r="B19" s="6" t="s">
        <v>147</v>
      </c>
      <c r="C19" s="7">
        <v>56</v>
      </c>
      <c r="D19" s="6" t="s">
        <v>196</v>
      </c>
    </row>
    <row r="20" spans="1:4" x14ac:dyDescent="0.3">
      <c r="A20" s="5" t="s">
        <v>10</v>
      </c>
      <c r="B20" s="6" t="s">
        <v>95</v>
      </c>
      <c r="C20" s="7">
        <v>4</v>
      </c>
      <c r="D20" s="6" t="s">
        <v>193</v>
      </c>
    </row>
    <row r="21" spans="1:4" x14ac:dyDescent="0.3">
      <c r="A21" s="5" t="s">
        <v>10</v>
      </c>
      <c r="B21" s="6" t="s">
        <v>148</v>
      </c>
      <c r="C21" s="7">
        <v>19</v>
      </c>
      <c r="D21" s="6" t="s">
        <v>195</v>
      </c>
    </row>
    <row r="22" spans="1:4" x14ac:dyDescent="0.3">
      <c r="A22" s="5" t="s">
        <v>10</v>
      </c>
      <c r="B22" s="6" t="s">
        <v>113</v>
      </c>
      <c r="C22" s="7">
        <v>84</v>
      </c>
      <c r="D22" s="6" t="s">
        <v>198</v>
      </c>
    </row>
    <row r="23" spans="1:4" x14ac:dyDescent="0.3">
      <c r="A23" s="5" t="s">
        <v>10</v>
      </c>
      <c r="B23" s="6" t="s">
        <v>166</v>
      </c>
      <c r="C23" s="7">
        <v>4</v>
      </c>
      <c r="D23" s="6" t="s">
        <v>198</v>
      </c>
    </row>
    <row r="24" spans="1:4" x14ac:dyDescent="0.3">
      <c r="A24" s="5" t="s">
        <v>10</v>
      </c>
      <c r="B24" s="6" t="s">
        <v>95</v>
      </c>
      <c r="C24" s="7">
        <v>4</v>
      </c>
      <c r="D24" s="6" t="s">
        <v>193</v>
      </c>
    </row>
    <row r="25" spans="1:4" x14ac:dyDescent="0.3">
      <c r="A25" s="5" t="s">
        <v>10</v>
      </c>
      <c r="B25" s="6" t="s">
        <v>95</v>
      </c>
      <c r="C25" s="7">
        <v>4</v>
      </c>
      <c r="D25" s="6" t="s">
        <v>193</v>
      </c>
    </row>
    <row r="26" spans="1:4" x14ac:dyDescent="0.3">
      <c r="A26" s="5" t="s">
        <v>10</v>
      </c>
      <c r="B26" s="6" t="s">
        <v>95</v>
      </c>
      <c r="C26" s="7">
        <v>4</v>
      </c>
      <c r="D26" s="6" t="s">
        <v>193</v>
      </c>
    </row>
    <row r="27" spans="1:4" x14ac:dyDescent="0.3">
      <c r="A27" s="5" t="s">
        <v>10</v>
      </c>
      <c r="B27" s="6" t="s">
        <v>167</v>
      </c>
      <c r="C27" s="7">
        <v>31</v>
      </c>
      <c r="D27" s="6" t="s">
        <v>195</v>
      </c>
    </row>
    <row r="28" spans="1:4" x14ac:dyDescent="0.3">
      <c r="A28" s="5" t="s">
        <v>10</v>
      </c>
      <c r="B28" s="6" t="s">
        <v>102</v>
      </c>
      <c r="C28" s="7">
        <v>150</v>
      </c>
      <c r="D28" s="6" t="s">
        <v>195</v>
      </c>
    </row>
    <row r="29" spans="1:4" x14ac:dyDescent="0.3">
      <c r="A29" s="5" t="s">
        <v>10</v>
      </c>
      <c r="B29" s="6" t="s">
        <v>58</v>
      </c>
      <c r="C29" s="7">
        <v>5</v>
      </c>
      <c r="D29" s="6" t="s">
        <v>193</v>
      </c>
    </row>
    <row r="30" spans="1:4" x14ac:dyDescent="0.3">
      <c r="A30" s="5" t="s">
        <v>10</v>
      </c>
      <c r="B30" s="6" t="s">
        <v>146</v>
      </c>
      <c r="C30" s="7">
        <v>54</v>
      </c>
      <c r="D30" s="6" t="s">
        <v>195</v>
      </c>
    </row>
    <row r="31" spans="1:4" x14ac:dyDescent="0.3">
      <c r="A31" s="5" t="s">
        <v>10</v>
      </c>
      <c r="B31" s="6" t="s">
        <v>168</v>
      </c>
      <c r="C31" s="7">
        <v>27</v>
      </c>
      <c r="D31" s="6" t="s">
        <v>195</v>
      </c>
    </row>
    <row r="32" spans="1:4" x14ac:dyDescent="0.3">
      <c r="A32" s="5" t="s">
        <v>10</v>
      </c>
      <c r="B32" s="6" t="s">
        <v>169</v>
      </c>
      <c r="C32" s="7">
        <v>22</v>
      </c>
      <c r="D32" s="6" t="s">
        <v>194</v>
      </c>
    </row>
    <row r="33" spans="1:4" x14ac:dyDescent="0.3">
      <c r="A33" s="5" t="s">
        <v>10</v>
      </c>
      <c r="B33" s="6" t="s">
        <v>58</v>
      </c>
      <c r="C33" s="7">
        <v>2</v>
      </c>
      <c r="D33" s="6" t="s">
        <v>193</v>
      </c>
    </row>
    <row r="34" spans="1:4" x14ac:dyDescent="0.3">
      <c r="A34" s="5" t="s">
        <v>10</v>
      </c>
      <c r="B34" s="6" t="s">
        <v>95</v>
      </c>
      <c r="C34" s="7">
        <v>4</v>
      </c>
      <c r="D34" s="6" t="s">
        <v>193</v>
      </c>
    </row>
    <row r="35" spans="1:4" x14ac:dyDescent="0.3">
      <c r="A35" s="5" t="s">
        <v>10</v>
      </c>
      <c r="B35" s="6" t="s">
        <v>20</v>
      </c>
      <c r="C35" s="7">
        <v>54</v>
      </c>
      <c r="D35" s="6" t="s">
        <v>195</v>
      </c>
    </row>
    <row r="36" spans="1:4" x14ac:dyDescent="0.3">
      <c r="A36" s="5" t="s">
        <v>10</v>
      </c>
      <c r="B36" s="6" t="s">
        <v>150</v>
      </c>
      <c r="C36" s="7">
        <v>52</v>
      </c>
      <c r="D36" s="6" t="s">
        <v>195</v>
      </c>
    </row>
    <row r="37" spans="1:4" x14ac:dyDescent="0.3">
      <c r="A37" s="5" t="s">
        <v>10</v>
      </c>
      <c r="B37" s="6" t="s">
        <v>95</v>
      </c>
      <c r="C37" s="7">
        <v>4</v>
      </c>
      <c r="D37" s="6" t="s">
        <v>193</v>
      </c>
    </row>
    <row r="38" spans="1:4" x14ac:dyDescent="0.3">
      <c r="A38" s="5" t="s">
        <v>10</v>
      </c>
      <c r="B38" s="6" t="s">
        <v>154</v>
      </c>
      <c r="C38" s="7">
        <v>52</v>
      </c>
      <c r="D38" s="6" t="s">
        <v>195</v>
      </c>
    </row>
    <row r="39" spans="1:4" x14ac:dyDescent="0.3">
      <c r="A39" s="5" t="s">
        <v>10</v>
      </c>
      <c r="B39" s="6" t="s">
        <v>170</v>
      </c>
      <c r="C39" s="7">
        <v>13</v>
      </c>
      <c r="D39" s="6" t="s">
        <v>195</v>
      </c>
    </row>
    <row r="40" spans="1:4" x14ac:dyDescent="0.3">
      <c r="A40" s="5" t="s">
        <v>10</v>
      </c>
      <c r="B40" s="6" t="s">
        <v>171</v>
      </c>
      <c r="C40" s="7">
        <v>3</v>
      </c>
      <c r="D40" s="6" t="s">
        <v>193</v>
      </c>
    </row>
    <row r="41" spans="1:4" ht="15" thickBot="1" x14ac:dyDescent="0.35">
      <c r="A41" s="5" t="s">
        <v>10</v>
      </c>
      <c r="B41" s="6" t="s">
        <v>158</v>
      </c>
      <c r="C41" s="7">
        <v>54</v>
      </c>
      <c r="D41" s="6" t="s">
        <v>195</v>
      </c>
    </row>
    <row r="42" spans="1:4" ht="15" thickTop="1" x14ac:dyDescent="0.3">
      <c r="A42" s="51" t="s">
        <v>33</v>
      </c>
      <c r="B42" s="51"/>
      <c r="C42" s="16">
        <f>SUM(C7:C41)</f>
        <v>909</v>
      </c>
      <c r="D42" s="17"/>
    </row>
    <row r="43" spans="1:4" ht="15" thickBot="1" x14ac:dyDescent="0.35">
      <c r="A43" s="12"/>
      <c r="B43" s="13"/>
      <c r="C43" s="14"/>
      <c r="D43" s="13"/>
    </row>
    <row r="44" spans="1:4" ht="16.8" thickTop="1" x14ac:dyDescent="0.3">
      <c r="A44" s="51" t="s">
        <v>173</v>
      </c>
      <c r="B44" s="51"/>
      <c r="C44" s="16">
        <f>C42</f>
        <v>909</v>
      </c>
      <c r="D44" s="43" t="s">
        <v>179</v>
      </c>
    </row>
    <row r="45" spans="1:4" x14ac:dyDescent="0.3">
      <c r="A45" s="1"/>
      <c r="D45" t="s">
        <v>197</v>
      </c>
    </row>
    <row r="46" spans="1:4" x14ac:dyDescent="0.3">
      <c r="A46" s="19"/>
      <c r="B46" s="13"/>
      <c r="C46" s="15"/>
      <c r="D46" s="13"/>
    </row>
    <row r="47" spans="1:4" ht="16.2" x14ac:dyDescent="0.3">
      <c r="A47" s="22" t="s">
        <v>172</v>
      </c>
      <c r="B47" s="26">
        <v>374</v>
      </c>
      <c r="C47" s="15"/>
      <c r="D47" s="13"/>
    </row>
  </sheetData>
  <mergeCells count="2">
    <mergeCell ref="A42:B42"/>
    <mergeCell ref="A44:B4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E6" sqref="E6"/>
    </sheetView>
  </sheetViews>
  <sheetFormatPr defaultRowHeight="14.4" x14ac:dyDescent="0.3"/>
  <cols>
    <col min="1" max="1" width="17.5546875" customWidth="1"/>
    <col min="2" max="2" width="29.109375" customWidth="1"/>
    <col min="3" max="3" width="16.44140625" bestFit="1" customWidth="1"/>
    <col min="4" max="4" width="25.109375" bestFit="1" customWidth="1"/>
  </cols>
  <sheetData>
    <row r="1" spans="1:5" ht="15.6" x14ac:dyDescent="0.3">
      <c r="A1" s="28" t="s">
        <v>181</v>
      </c>
    </row>
    <row r="2" spans="1:5" x14ac:dyDescent="0.3">
      <c r="A2" s="1" t="s">
        <v>182</v>
      </c>
      <c r="B2" s="13"/>
      <c r="C2" s="13"/>
      <c r="D2" s="13"/>
      <c r="E2" s="13"/>
    </row>
    <row r="3" spans="1:5" ht="15" customHeight="1" x14ac:dyDescent="0.3">
      <c r="A3" s="1" t="s">
        <v>183</v>
      </c>
      <c r="B3" s="59" t="s">
        <v>191</v>
      </c>
      <c r="C3" s="59"/>
      <c r="D3" s="60">
        <v>1038</v>
      </c>
    </row>
    <row r="4" spans="1:5" x14ac:dyDescent="0.3">
      <c r="A4" s="1"/>
      <c r="B4" s="47" t="s">
        <v>190</v>
      </c>
    </row>
    <row r="5" spans="1:5" x14ac:dyDescent="0.3">
      <c r="A5" s="1"/>
    </row>
    <row r="6" spans="1:5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5" x14ac:dyDescent="0.3">
      <c r="A7" s="5" t="s">
        <v>10</v>
      </c>
      <c r="B7" s="6" t="s">
        <v>199</v>
      </c>
      <c r="C7" s="7">
        <v>4</v>
      </c>
      <c r="D7" s="6" t="s">
        <v>136</v>
      </c>
    </row>
    <row r="8" spans="1:5" x14ac:dyDescent="0.3">
      <c r="A8" s="5" t="s">
        <v>10</v>
      </c>
      <c r="B8" s="6" t="s">
        <v>200</v>
      </c>
      <c r="C8" s="7">
        <v>19</v>
      </c>
      <c r="D8" s="6" t="s">
        <v>29</v>
      </c>
    </row>
    <row r="9" spans="1:5" x14ac:dyDescent="0.3">
      <c r="A9" s="5" t="s">
        <v>10</v>
      </c>
      <c r="B9" s="6" t="s">
        <v>201</v>
      </c>
      <c r="C9" s="7">
        <v>41</v>
      </c>
      <c r="D9" s="6" t="s">
        <v>29</v>
      </c>
    </row>
    <row r="10" spans="1:5" x14ac:dyDescent="0.3">
      <c r="A10" s="5" t="s">
        <v>10</v>
      </c>
      <c r="B10" s="6" t="s">
        <v>202</v>
      </c>
      <c r="C10" s="7">
        <v>5</v>
      </c>
      <c r="D10" s="6" t="s">
        <v>39</v>
      </c>
    </row>
    <row r="11" spans="1:5" x14ac:dyDescent="0.3">
      <c r="A11" s="5" t="s">
        <v>10</v>
      </c>
      <c r="B11" s="6" t="s">
        <v>203</v>
      </c>
      <c r="C11" s="7">
        <v>5</v>
      </c>
      <c r="D11" s="6" t="s">
        <v>39</v>
      </c>
    </row>
    <row r="12" spans="1:5" x14ac:dyDescent="0.3">
      <c r="A12" s="5" t="s">
        <v>10</v>
      </c>
      <c r="B12" s="6" t="s">
        <v>204</v>
      </c>
      <c r="C12" s="7">
        <v>64</v>
      </c>
      <c r="D12" s="6" t="s">
        <v>29</v>
      </c>
    </row>
    <row r="13" spans="1:5" x14ac:dyDescent="0.3">
      <c r="A13" s="5" t="s">
        <v>10</v>
      </c>
      <c r="B13" s="6" t="s">
        <v>205</v>
      </c>
      <c r="C13" s="7">
        <v>56</v>
      </c>
      <c r="D13" s="6" t="s">
        <v>29</v>
      </c>
    </row>
    <row r="14" spans="1:5" x14ac:dyDescent="0.3">
      <c r="A14" s="5" t="s">
        <v>10</v>
      </c>
      <c r="B14" s="6" t="s">
        <v>206</v>
      </c>
      <c r="C14" s="7">
        <v>4</v>
      </c>
      <c r="D14" s="6" t="s">
        <v>136</v>
      </c>
    </row>
    <row r="15" spans="1:5" x14ac:dyDescent="0.3">
      <c r="A15" s="5" t="s">
        <v>10</v>
      </c>
      <c r="B15" s="6" t="s">
        <v>207</v>
      </c>
      <c r="C15" s="7">
        <v>12</v>
      </c>
      <c r="D15" s="6" t="s">
        <v>131</v>
      </c>
    </row>
    <row r="16" spans="1:5" x14ac:dyDescent="0.3">
      <c r="A16" s="5" t="s">
        <v>10</v>
      </c>
      <c r="B16" s="6" t="s">
        <v>208</v>
      </c>
      <c r="C16" s="7">
        <v>57</v>
      </c>
      <c r="D16" s="6" t="s">
        <v>29</v>
      </c>
    </row>
    <row r="17" spans="1:4" x14ac:dyDescent="0.3">
      <c r="A17" s="5" t="s">
        <v>10</v>
      </c>
      <c r="B17" s="6" t="s">
        <v>209</v>
      </c>
      <c r="C17" s="7">
        <v>57</v>
      </c>
      <c r="D17" s="6" t="s">
        <v>29</v>
      </c>
    </row>
    <row r="18" spans="1:4" x14ac:dyDescent="0.3">
      <c r="A18" s="5" t="s">
        <v>10</v>
      </c>
      <c r="B18" s="6" t="s">
        <v>210</v>
      </c>
      <c r="C18" s="7">
        <v>5</v>
      </c>
      <c r="D18" s="6" t="s">
        <v>39</v>
      </c>
    </row>
    <row r="19" spans="1:4" x14ac:dyDescent="0.3">
      <c r="A19" s="5" t="s">
        <v>10</v>
      </c>
      <c r="B19" s="6" t="s">
        <v>211</v>
      </c>
      <c r="C19" s="7">
        <v>5</v>
      </c>
      <c r="D19" s="6" t="s">
        <v>39</v>
      </c>
    </row>
    <row r="20" spans="1:4" x14ac:dyDescent="0.3">
      <c r="A20" s="5" t="s">
        <v>10</v>
      </c>
      <c r="B20" s="6" t="s">
        <v>212</v>
      </c>
      <c r="C20" s="7">
        <v>51</v>
      </c>
      <c r="D20" s="6" t="s">
        <v>29</v>
      </c>
    </row>
    <row r="21" spans="1:4" x14ac:dyDescent="0.3">
      <c r="A21" s="5" t="s">
        <v>10</v>
      </c>
      <c r="B21" s="6" t="s">
        <v>213</v>
      </c>
      <c r="C21" s="7">
        <v>4</v>
      </c>
      <c r="D21" s="6" t="s">
        <v>136</v>
      </c>
    </row>
    <row r="22" spans="1:4" x14ac:dyDescent="0.3">
      <c r="A22" s="5" t="s">
        <v>10</v>
      </c>
      <c r="B22" s="6" t="s">
        <v>214</v>
      </c>
      <c r="C22" s="7">
        <v>5</v>
      </c>
      <c r="D22" s="6" t="s">
        <v>39</v>
      </c>
    </row>
    <row r="23" spans="1:4" x14ac:dyDescent="0.3">
      <c r="A23" s="5" t="s">
        <v>10</v>
      </c>
      <c r="B23" s="6" t="s">
        <v>215</v>
      </c>
      <c r="C23" s="7">
        <v>87</v>
      </c>
      <c r="D23" s="6" t="s">
        <v>29</v>
      </c>
    </row>
    <row r="24" spans="1:4" x14ac:dyDescent="0.3">
      <c r="A24" s="5" t="s">
        <v>10</v>
      </c>
      <c r="B24" s="6" t="s">
        <v>216</v>
      </c>
      <c r="C24" s="7">
        <v>57</v>
      </c>
      <c r="D24" s="6" t="s">
        <v>29</v>
      </c>
    </row>
    <row r="25" spans="1:4" x14ac:dyDescent="0.3">
      <c r="A25" s="5" t="s">
        <v>10</v>
      </c>
      <c r="B25" s="6" t="s">
        <v>217</v>
      </c>
      <c r="C25" s="7">
        <v>54</v>
      </c>
      <c r="D25" s="6" t="s">
        <v>29</v>
      </c>
    </row>
    <row r="26" spans="1:4" x14ac:dyDescent="0.3">
      <c r="A26" s="5" t="s">
        <v>10</v>
      </c>
      <c r="B26" s="6" t="s">
        <v>218</v>
      </c>
      <c r="C26" s="7">
        <v>55</v>
      </c>
      <c r="D26" s="6" t="s">
        <v>29</v>
      </c>
    </row>
    <row r="27" spans="1:4" x14ac:dyDescent="0.3">
      <c r="A27" s="5" t="s">
        <v>10</v>
      </c>
      <c r="B27" s="6" t="s">
        <v>219</v>
      </c>
      <c r="C27" s="7">
        <v>55</v>
      </c>
      <c r="D27" s="6" t="s">
        <v>29</v>
      </c>
    </row>
    <row r="28" spans="1:4" x14ac:dyDescent="0.3">
      <c r="A28" s="5" t="s">
        <v>10</v>
      </c>
      <c r="B28" s="6" t="s">
        <v>220</v>
      </c>
      <c r="C28" s="7">
        <v>55</v>
      </c>
      <c r="D28" s="6" t="s">
        <v>29</v>
      </c>
    </row>
    <row r="29" spans="1:4" x14ac:dyDescent="0.3">
      <c r="A29" s="5" t="s">
        <v>10</v>
      </c>
      <c r="B29" s="6" t="s">
        <v>221</v>
      </c>
      <c r="C29" s="7">
        <v>55</v>
      </c>
      <c r="D29" s="6" t="s">
        <v>29</v>
      </c>
    </row>
    <row r="30" spans="1:4" x14ac:dyDescent="0.3">
      <c r="A30" s="5" t="s">
        <v>10</v>
      </c>
      <c r="B30" s="6" t="s">
        <v>217</v>
      </c>
      <c r="C30" s="7">
        <v>47</v>
      </c>
      <c r="D30" s="6" t="s">
        <v>29</v>
      </c>
    </row>
    <row r="31" spans="1:4" x14ac:dyDescent="0.3">
      <c r="A31" s="5" t="s">
        <v>10</v>
      </c>
      <c r="B31" s="6" t="s">
        <v>222</v>
      </c>
      <c r="C31" s="7">
        <v>25</v>
      </c>
      <c r="D31" s="6" t="s">
        <v>29</v>
      </c>
    </row>
    <row r="32" spans="1:4" x14ac:dyDescent="0.3">
      <c r="A32" s="5" t="s">
        <v>10</v>
      </c>
      <c r="B32" s="6" t="s">
        <v>223</v>
      </c>
      <c r="C32" s="7">
        <v>5</v>
      </c>
      <c r="D32" s="6" t="s">
        <v>39</v>
      </c>
    </row>
    <row r="33" spans="1:4" x14ac:dyDescent="0.3">
      <c r="A33" s="5" t="s">
        <v>10</v>
      </c>
      <c r="B33" s="6" t="s">
        <v>224</v>
      </c>
      <c r="C33" s="7">
        <v>5</v>
      </c>
      <c r="D33" s="6" t="s">
        <v>39</v>
      </c>
    </row>
    <row r="34" spans="1:4" x14ac:dyDescent="0.3">
      <c r="A34" s="5" t="s">
        <v>10</v>
      </c>
      <c r="B34" s="6" t="s">
        <v>225</v>
      </c>
      <c r="C34" s="7">
        <v>5</v>
      </c>
      <c r="D34" s="6" t="s">
        <v>39</v>
      </c>
    </row>
    <row r="35" spans="1:4" x14ac:dyDescent="0.3">
      <c r="A35" s="5" t="s">
        <v>10</v>
      </c>
      <c r="B35" s="6" t="s">
        <v>226</v>
      </c>
      <c r="C35" s="7">
        <v>5</v>
      </c>
      <c r="D35" s="6" t="s">
        <v>39</v>
      </c>
    </row>
    <row r="36" spans="1:4" x14ac:dyDescent="0.3">
      <c r="A36" s="5" t="s">
        <v>10</v>
      </c>
      <c r="B36" s="6" t="s">
        <v>227</v>
      </c>
      <c r="C36" s="7">
        <v>8</v>
      </c>
      <c r="D36" s="6" t="s">
        <v>29</v>
      </c>
    </row>
    <row r="37" spans="1:4" x14ac:dyDescent="0.3">
      <c r="A37" s="5" t="s">
        <v>10</v>
      </c>
      <c r="B37" s="6" t="s">
        <v>228</v>
      </c>
      <c r="C37" s="7">
        <v>96</v>
      </c>
      <c r="D37" s="6" t="s">
        <v>29</v>
      </c>
    </row>
    <row r="38" spans="1:4" x14ac:dyDescent="0.3">
      <c r="A38" s="5" t="s">
        <v>10</v>
      </c>
      <c r="B38" s="6" t="s">
        <v>229</v>
      </c>
      <c r="C38" s="7">
        <v>5</v>
      </c>
      <c r="D38" s="6" t="s">
        <v>28</v>
      </c>
    </row>
    <row r="39" spans="1:4" x14ac:dyDescent="0.3">
      <c r="A39" s="5" t="s">
        <v>10</v>
      </c>
      <c r="B39" s="6" t="s">
        <v>230</v>
      </c>
      <c r="C39" s="7">
        <v>4</v>
      </c>
      <c r="D39" s="6" t="s">
        <v>136</v>
      </c>
    </row>
    <row r="40" spans="1:4" ht="15" thickBot="1" x14ac:dyDescent="0.35">
      <c r="A40" s="5" t="s">
        <v>10</v>
      </c>
      <c r="B40" s="6" t="s">
        <v>231</v>
      </c>
      <c r="C40" s="7">
        <v>21</v>
      </c>
      <c r="D40" s="6" t="s">
        <v>131</v>
      </c>
    </row>
    <row r="41" spans="1:4" ht="15" thickTop="1" x14ac:dyDescent="0.3">
      <c r="A41" s="51" t="s">
        <v>33</v>
      </c>
      <c r="B41" s="55"/>
      <c r="C41" s="15">
        <f>SUM(C7:C40)</f>
        <v>1038</v>
      </c>
      <c r="D41" s="13"/>
    </row>
    <row r="42" spans="1:4" x14ac:dyDescent="0.3">
      <c r="A42" s="19"/>
      <c r="B42" s="19"/>
      <c r="C42" s="15"/>
      <c r="D42" s="13"/>
    </row>
    <row r="43" spans="1:4" ht="15" thickBot="1" x14ac:dyDescent="0.35">
      <c r="A43" s="1"/>
    </row>
    <row r="44" spans="1:4" ht="16.8" thickTop="1" x14ac:dyDescent="0.3">
      <c r="A44" s="51" t="s">
        <v>173</v>
      </c>
      <c r="B44" s="51"/>
      <c r="C44" s="50">
        <v>1038</v>
      </c>
      <c r="D44" s="17"/>
    </row>
    <row r="45" spans="1:4" x14ac:dyDescent="0.3">
      <c r="A45" s="1"/>
    </row>
    <row r="46" spans="1:4" x14ac:dyDescent="0.3">
      <c r="A46" s="19"/>
      <c r="B46" s="13"/>
      <c r="C46" s="15"/>
      <c r="D46" s="13"/>
    </row>
    <row r="47" spans="1:4" ht="16.2" x14ac:dyDescent="0.3">
      <c r="A47" s="22" t="s">
        <v>172</v>
      </c>
      <c r="B47" s="26">
        <v>846</v>
      </c>
      <c r="C47" s="15"/>
      <c r="D47" s="13"/>
    </row>
  </sheetData>
  <mergeCells count="3">
    <mergeCell ref="A41:B41"/>
    <mergeCell ref="A44:B44"/>
    <mergeCell ref="B3:C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E19" sqref="E19"/>
    </sheetView>
  </sheetViews>
  <sheetFormatPr defaultRowHeight="14.4" x14ac:dyDescent="0.3"/>
  <cols>
    <col min="1" max="1" width="25.33203125" customWidth="1"/>
    <col min="2" max="2" width="15.6640625" customWidth="1"/>
  </cols>
  <sheetData>
    <row r="1" spans="1:2" x14ac:dyDescent="0.3">
      <c r="A1" s="2" t="s">
        <v>232</v>
      </c>
    </row>
    <row r="2" spans="1:2" x14ac:dyDescent="0.3">
      <c r="A2" s="58">
        <v>42762</v>
      </c>
    </row>
    <row r="5" spans="1:2" x14ac:dyDescent="0.3">
      <c r="A5" s="56" t="s">
        <v>233</v>
      </c>
      <c r="B5" s="56" t="s">
        <v>234</v>
      </c>
    </row>
    <row r="6" spans="1:2" x14ac:dyDescent="0.3">
      <c r="A6" s="6" t="s">
        <v>0</v>
      </c>
      <c r="B6" s="7">
        <v>7.3</v>
      </c>
    </row>
    <row r="7" spans="1:2" x14ac:dyDescent="0.3">
      <c r="A7" s="6" t="s">
        <v>2</v>
      </c>
      <c r="B7" s="7">
        <v>6.2</v>
      </c>
    </row>
    <row r="8" spans="1:2" x14ac:dyDescent="0.3">
      <c r="A8" s="6" t="s">
        <v>4</v>
      </c>
      <c r="B8" s="7">
        <v>7.4</v>
      </c>
    </row>
    <row r="9" spans="1:2" x14ac:dyDescent="0.3">
      <c r="A9" s="6" t="s">
        <v>5</v>
      </c>
      <c r="B9" s="7">
        <v>7.3</v>
      </c>
    </row>
    <row r="10" spans="1:2" x14ac:dyDescent="0.3">
      <c r="A10" s="6" t="s">
        <v>61</v>
      </c>
      <c r="B10" s="7">
        <v>6.9</v>
      </c>
    </row>
    <row r="11" spans="1:2" x14ac:dyDescent="0.3">
      <c r="A11" s="6" t="s">
        <v>235</v>
      </c>
      <c r="B11" s="7">
        <v>7.6</v>
      </c>
    </row>
    <row r="12" spans="1:2" x14ac:dyDescent="0.3">
      <c r="A12" s="6" t="s">
        <v>236</v>
      </c>
      <c r="B12" s="7"/>
    </row>
    <row r="13" spans="1:2" x14ac:dyDescent="0.3">
      <c r="A13" s="6" t="s">
        <v>70</v>
      </c>
      <c r="B13" s="7">
        <v>7</v>
      </c>
    </row>
    <row r="14" spans="1:2" x14ac:dyDescent="0.3">
      <c r="A14" s="6" t="s">
        <v>72</v>
      </c>
      <c r="B14" s="7">
        <v>6.9</v>
      </c>
    </row>
    <row r="15" spans="1:2" x14ac:dyDescent="0.3">
      <c r="A15" s="6" t="s">
        <v>75</v>
      </c>
      <c r="B15" s="7"/>
    </row>
    <row r="16" spans="1:2" x14ac:dyDescent="0.3">
      <c r="A16" s="6" t="s">
        <v>78</v>
      </c>
      <c r="B16" s="7">
        <v>6.9</v>
      </c>
    </row>
    <row r="17" spans="1:2" x14ac:dyDescent="0.3">
      <c r="A17" s="57" t="s">
        <v>81</v>
      </c>
      <c r="B17" s="7">
        <v>7.6</v>
      </c>
    </row>
    <row r="18" spans="1:2" x14ac:dyDescent="0.3">
      <c r="A18" s="6" t="s">
        <v>84</v>
      </c>
      <c r="B18" s="7">
        <v>7.2</v>
      </c>
    </row>
    <row r="19" spans="1:2" x14ac:dyDescent="0.3">
      <c r="A19" s="6" t="s">
        <v>181</v>
      </c>
      <c r="B19" s="7">
        <v>6.9</v>
      </c>
    </row>
    <row r="20" spans="1:2" ht="15" thickBot="1" x14ac:dyDescent="0.35">
      <c r="A20" s="12"/>
      <c r="B20" s="30"/>
    </row>
    <row r="21" spans="1:2" ht="15" thickTop="1" x14ac:dyDescent="0.3">
      <c r="A21" s="48" t="s">
        <v>237</v>
      </c>
      <c r="B21" s="49">
        <f>AVERAGE(B6:B20)</f>
        <v>7.1000000000000005</v>
      </c>
    </row>
    <row r="22" spans="1:2" x14ac:dyDescent="0.3">
      <c r="A22" s="13"/>
      <c r="B22" s="13"/>
    </row>
    <row r="23" spans="1:2" x14ac:dyDescent="0.3">
      <c r="A23" s="13"/>
      <c r="B23" s="13"/>
    </row>
    <row r="24" spans="1:2" x14ac:dyDescent="0.3">
      <c r="A24" s="13"/>
      <c r="B24" s="13"/>
    </row>
    <row r="25" spans="1:2" x14ac:dyDescent="0.3">
      <c r="A25" s="13"/>
      <c r="B25" s="13"/>
    </row>
    <row r="26" spans="1:2" x14ac:dyDescent="0.3">
      <c r="A26" s="13"/>
      <c r="B2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29" workbookViewId="0">
      <selection activeCell="A52" sqref="A52:B52"/>
    </sheetView>
  </sheetViews>
  <sheetFormatPr defaultColWidth="23.33203125" defaultRowHeight="14.4" x14ac:dyDescent="0.3"/>
  <cols>
    <col min="1" max="1" width="23.88671875" bestFit="1" customWidth="1"/>
    <col min="3" max="3" width="23.33203125" style="3"/>
  </cols>
  <sheetData>
    <row r="1" spans="1:4" ht="15.6" x14ac:dyDescent="0.3">
      <c r="A1" s="23" t="s">
        <v>2</v>
      </c>
    </row>
    <row r="2" spans="1:4" x14ac:dyDescent="0.3">
      <c r="A2" s="1" t="s">
        <v>3</v>
      </c>
    </row>
    <row r="3" spans="1:4" x14ac:dyDescent="0.3">
      <c r="A3" s="1" t="s">
        <v>35</v>
      </c>
    </row>
    <row r="6" spans="1:4" ht="16.2" x14ac:dyDescent="0.3">
      <c r="A6" s="25" t="s">
        <v>7</v>
      </c>
      <c r="B6" s="25" t="s">
        <v>8</v>
      </c>
      <c r="C6" s="27" t="s">
        <v>174</v>
      </c>
      <c r="D6" s="25" t="s">
        <v>9</v>
      </c>
    </row>
    <row r="7" spans="1:4" x14ac:dyDescent="0.3">
      <c r="A7" s="6" t="s">
        <v>10</v>
      </c>
      <c r="B7" s="6" t="s">
        <v>11</v>
      </c>
      <c r="C7" s="7">
        <v>12</v>
      </c>
      <c r="D7" s="6" t="s">
        <v>31</v>
      </c>
    </row>
    <row r="8" spans="1:4" x14ac:dyDescent="0.3">
      <c r="A8" s="6" t="s">
        <v>10</v>
      </c>
      <c r="B8" s="6" t="s">
        <v>22</v>
      </c>
      <c r="C8" s="7">
        <v>12</v>
      </c>
      <c r="D8" s="6" t="s">
        <v>31</v>
      </c>
    </row>
    <row r="9" spans="1:4" x14ac:dyDescent="0.3">
      <c r="A9" s="6" t="s">
        <v>10</v>
      </c>
      <c r="B9" s="6" t="s">
        <v>36</v>
      </c>
      <c r="C9" s="7">
        <v>17</v>
      </c>
      <c r="D9" s="6" t="s">
        <v>31</v>
      </c>
    </row>
    <row r="10" spans="1:4" x14ac:dyDescent="0.3">
      <c r="A10" s="6" t="s">
        <v>10</v>
      </c>
      <c r="B10" s="6" t="s">
        <v>37</v>
      </c>
      <c r="C10" s="7">
        <v>10</v>
      </c>
      <c r="D10" s="6" t="s">
        <v>29</v>
      </c>
    </row>
    <row r="11" spans="1:4" x14ac:dyDescent="0.3">
      <c r="A11" s="6" t="s">
        <v>10</v>
      </c>
      <c r="B11" s="6" t="s">
        <v>37</v>
      </c>
      <c r="C11" s="7">
        <v>10</v>
      </c>
      <c r="D11" s="6" t="s">
        <v>29</v>
      </c>
    </row>
    <row r="12" spans="1:4" x14ac:dyDescent="0.3">
      <c r="A12" s="6" t="s">
        <v>10</v>
      </c>
      <c r="B12" s="6" t="s">
        <v>38</v>
      </c>
      <c r="C12" s="7">
        <v>4</v>
      </c>
      <c r="D12" s="6" t="s">
        <v>39</v>
      </c>
    </row>
    <row r="13" spans="1:4" x14ac:dyDescent="0.3">
      <c r="A13" s="6" t="s">
        <v>10</v>
      </c>
      <c r="B13" s="6" t="s">
        <v>14</v>
      </c>
      <c r="C13" s="7">
        <v>6</v>
      </c>
      <c r="D13" s="6" t="s">
        <v>29</v>
      </c>
    </row>
    <row r="14" spans="1:4" x14ac:dyDescent="0.3">
      <c r="A14" s="6" t="s">
        <v>10</v>
      </c>
      <c r="B14" s="6" t="s">
        <v>40</v>
      </c>
      <c r="C14" s="7">
        <v>86</v>
      </c>
      <c r="D14" s="6" t="s">
        <v>41</v>
      </c>
    </row>
    <row r="15" spans="1:4" x14ac:dyDescent="0.3">
      <c r="A15" s="6" t="s">
        <v>10</v>
      </c>
      <c r="B15" s="6" t="s">
        <v>42</v>
      </c>
      <c r="C15" s="7">
        <v>8</v>
      </c>
      <c r="D15" s="6" t="s">
        <v>31</v>
      </c>
    </row>
    <row r="16" spans="1:4" x14ac:dyDescent="0.3">
      <c r="A16" s="6" t="s">
        <v>10</v>
      </c>
      <c r="B16" s="6" t="s">
        <v>24</v>
      </c>
      <c r="C16" s="7">
        <v>30</v>
      </c>
      <c r="D16" s="6" t="s">
        <v>29</v>
      </c>
    </row>
    <row r="17" spans="1:4" x14ac:dyDescent="0.3">
      <c r="A17" s="6" t="s">
        <v>10</v>
      </c>
      <c r="B17" s="6" t="s">
        <v>24</v>
      </c>
      <c r="C17" s="7">
        <v>15</v>
      </c>
      <c r="D17" s="6" t="s">
        <v>29</v>
      </c>
    </row>
    <row r="18" spans="1:4" x14ac:dyDescent="0.3">
      <c r="A18" s="6" t="s">
        <v>10</v>
      </c>
      <c r="B18" s="6" t="s">
        <v>37</v>
      </c>
      <c r="C18" s="7">
        <v>10</v>
      </c>
      <c r="D18" s="6" t="s">
        <v>29</v>
      </c>
    </row>
    <row r="19" spans="1:4" x14ac:dyDescent="0.3">
      <c r="A19" s="6" t="s">
        <v>10</v>
      </c>
      <c r="B19" s="6" t="s">
        <v>43</v>
      </c>
      <c r="C19" s="7">
        <v>53</v>
      </c>
      <c r="D19" s="6" t="s">
        <v>29</v>
      </c>
    </row>
    <row r="20" spans="1:4" x14ac:dyDescent="0.3">
      <c r="A20" s="6" t="s">
        <v>10</v>
      </c>
      <c r="B20" s="6" t="s">
        <v>13</v>
      </c>
      <c r="C20" s="7">
        <v>5</v>
      </c>
      <c r="D20" s="6" t="s">
        <v>30</v>
      </c>
    </row>
    <row r="21" spans="1:4" x14ac:dyDescent="0.3">
      <c r="A21" s="6" t="s">
        <v>10</v>
      </c>
      <c r="B21" s="6" t="s">
        <v>37</v>
      </c>
      <c r="C21" s="7">
        <v>10</v>
      </c>
      <c r="D21" s="6" t="s">
        <v>29</v>
      </c>
    </row>
    <row r="22" spans="1:4" x14ac:dyDescent="0.3">
      <c r="A22" s="6" t="s">
        <v>10</v>
      </c>
      <c r="B22" s="6" t="s">
        <v>44</v>
      </c>
      <c r="C22" s="7">
        <v>5</v>
      </c>
      <c r="D22" s="6" t="s">
        <v>29</v>
      </c>
    </row>
    <row r="23" spans="1:4" x14ac:dyDescent="0.3">
      <c r="A23" s="6" t="s">
        <v>10</v>
      </c>
      <c r="B23" s="6" t="s">
        <v>45</v>
      </c>
      <c r="C23" s="7">
        <v>11</v>
      </c>
      <c r="D23" s="6" t="s">
        <v>31</v>
      </c>
    </row>
    <row r="24" spans="1:4" x14ac:dyDescent="0.3">
      <c r="A24" s="6" t="s">
        <v>10</v>
      </c>
      <c r="B24" s="6" t="s">
        <v>15</v>
      </c>
      <c r="C24" s="7">
        <v>7</v>
      </c>
      <c r="D24" s="6" t="s">
        <v>39</v>
      </c>
    </row>
    <row r="25" spans="1:4" x14ac:dyDescent="0.3">
      <c r="A25" s="6" t="s">
        <v>10</v>
      </c>
      <c r="B25" s="6" t="s">
        <v>43</v>
      </c>
      <c r="C25" s="7">
        <v>53</v>
      </c>
      <c r="D25" s="6" t="s">
        <v>29</v>
      </c>
    </row>
    <row r="26" spans="1:4" x14ac:dyDescent="0.3">
      <c r="A26" s="6" t="s">
        <v>10</v>
      </c>
      <c r="B26" s="6" t="s">
        <v>13</v>
      </c>
      <c r="C26" s="7">
        <v>5</v>
      </c>
      <c r="D26" s="6" t="s">
        <v>30</v>
      </c>
    </row>
    <row r="27" spans="1:4" x14ac:dyDescent="0.3">
      <c r="A27" s="6" t="s">
        <v>10</v>
      </c>
      <c r="B27" s="6" t="s">
        <v>46</v>
      </c>
      <c r="C27" s="7">
        <v>53</v>
      </c>
      <c r="D27" s="6" t="s">
        <v>29</v>
      </c>
    </row>
    <row r="28" spans="1:4" x14ac:dyDescent="0.3">
      <c r="A28" s="6" t="s">
        <v>10</v>
      </c>
      <c r="B28" s="6" t="s">
        <v>44</v>
      </c>
      <c r="C28" s="7">
        <v>5</v>
      </c>
      <c r="D28" s="6" t="s">
        <v>29</v>
      </c>
    </row>
    <row r="29" spans="1:4" x14ac:dyDescent="0.3">
      <c r="A29" s="6" t="s">
        <v>10</v>
      </c>
      <c r="B29" s="6" t="s">
        <v>11</v>
      </c>
      <c r="C29" s="7">
        <v>11</v>
      </c>
      <c r="D29" s="6" t="s">
        <v>31</v>
      </c>
    </row>
    <row r="30" spans="1:4" x14ac:dyDescent="0.3">
      <c r="A30" s="6" t="s">
        <v>10</v>
      </c>
      <c r="B30" s="6" t="s">
        <v>15</v>
      </c>
      <c r="C30" s="7">
        <v>7</v>
      </c>
      <c r="D30" s="6" t="s">
        <v>39</v>
      </c>
    </row>
    <row r="31" spans="1:4" x14ac:dyDescent="0.3">
      <c r="A31" s="6" t="s">
        <v>10</v>
      </c>
      <c r="B31" s="6" t="s">
        <v>43</v>
      </c>
      <c r="C31" s="7">
        <v>53</v>
      </c>
      <c r="D31" s="6" t="s">
        <v>29</v>
      </c>
    </row>
    <row r="32" spans="1:4" x14ac:dyDescent="0.3">
      <c r="A32" s="6" t="s">
        <v>10</v>
      </c>
      <c r="B32" s="6" t="s">
        <v>13</v>
      </c>
      <c r="C32" s="7">
        <v>5</v>
      </c>
      <c r="D32" s="6" t="s">
        <v>30</v>
      </c>
    </row>
    <row r="33" spans="1:4" x14ac:dyDescent="0.3">
      <c r="A33" s="6" t="s">
        <v>10</v>
      </c>
      <c r="B33" s="6" t="s">
        <v>43</v>
      </c>
      <c r="C33" s="7">
        <v>53</v>
      </c>
      <c r="D33" s="6" t="s">
        <v>29</v>
      </c>
    </row>
    <row r="34" spans="1:4" x14ac:dyDescent="0.3">
      <c r="A34" s="6" t="s">
        <v>10</v>
      </c>
      <c r="B34" s="6" t="s">
        <v>13</v>
      </c>
      <c r="C34" s="7">
        <v>5</v>
      </c>
      <c r="D34" s="6" t="s">
        <v>30</v>
      </c>
    </row>
    <row r="35" spans="1:4" x14ac:dyDescent="0.3">
      <c r="A35" s="6" t="s">
        <v>10</v>
      </c>
      <c r="B35" s="6" t="s">
        <v>11</v>
      </c>
      <c r="C35" s="7">
        <v>11</v>
      </c>
      <c r="D35" s="6" t="s">
        <v>31</v>
      </c>
    </row>
    <row r="36" spans="1:4" x14ac:dyDescent="0.3">
      <c r="A36" s="6" t="s">
        <v>10</v>
      </c>
      <c r="B36" s="6" t="s">
        <v>15</v>
      </c>
      <c r="C36" s="7">
        <v>7</v>
      </c>
      <c r="D36" s="6" t="s">
        <v>39</v>
      </c>
    </row>
    <row r="37" spans="1:4" x14ac:dyDescent="0.3">
      <c r="A37" s="6" t="s">
        <v>10</v>
      </c>
      <c r="B37" s="6" t="s">
        <v>44</v>
      </c>
      <c r="C37" s="7">
        <v>5</v>
      </c>
      <c r="D37" s="6" t="s">
        <v>29</v>
      </c>
    </row>
    <row r="38" spans="1:4" x14ac:dyDescent="0.3">
      <c r="A38" s="6" t="s">
        <v>10</v>
      </c>
      <c r="B38" s="6" t="s">
        <v>43</v>
      </c>
      <c r="C38" s="7">
        <v>53</v>
      </c>
      <c r="D38" s="6" t="s">
        <v>29</v>
      </c>
    </row>
    <row r="39" spans="1:4" x14ac:dyDescent="0.3">
      <c r="A39" s="6" t="s">
        <v>10</v>
      </c>
      <c r="B39" s="6" t="s">
        <v>13</v>
      </c>
      <c r="C39" s="7">
        <v>5</v>
      </c>
      <c r="D39" s="6" t="s">
        <v>30</v>
      </c>
    </row>
    <row r="40" spans="1:4" x14ac:dyDescent="0.3">
      <c r="A40" s="6" t="s">
        <v>10</v>
      </c>
      <c r="B40" s="6" t="s">
        <v>42</v>
      </c>
      <c r="C40" s="7">
        <v>12</v>
      </c>
      <c r="D40" s="6" t="s">
        <v>29</v>
      </c>
    </row>
    <row r="41" spans="1:4" ht="15" thickBot="1" x14ac:dyDescent="0.35">
      <c r="A41" s="10" t="s">
        <v>10</v>
      </c>
      <c r="B41" s="10" t="s">
        <v>14</v>
      </c>
      <c r="C41" s="11">
        <v>192</v>
      </c>
      <c r="D41" s="10" t="s">
        <v>29</v>
      </c>
    </row>
    <row r="42" spans="1:4" s="2" customFormat="1" ht="15" thickTop="1" x14ac:dyDescent="0.3">
      <c r="A42" s="52" t="s">
        <v>176</v>
      </c>
      <c r="B42" s="52"/>
      <c r="C42" s="16">
        <f>SUM(C7:C41)</f>
        <v>846</v>
      </c>
      <c r="D42" s="20"/>
    </row>
    <row r="44" spans="1:4" ht="16.2" x14ac:dyDescent="0.3">
      <c r="A44" s="25" t="s">
        <v>7</v>
      </c>
      <c r="B44" s="25" t="s">
        <v>8</v>
      </c>
      <c r="C44" s="27" t="s">
        <v>174</v>
      </c>
      <c r="D44" s="25" t="s">
        <v>9</v>
      </c>
    </row>
    <row r="45" spans="1:4" x14ac:dyDescent="0.3">
      <c r="A45" s="6" t="s">
        <v>32</v>
      </c>
      <c r="B45" s="6" t="s">
        <v>43</v>
      </c>
      <c r="C45" s="7">
        <v>16</v>
      </c>
      <c r="D45" s="6" t="s">
        <v>31</v>
      </c>
    </row>
    <row r="46" spans="1:4" x14ac:dyDescent="0.3">
      <c r="A46" s="6" t="s">
        <v>32</v>
      </c>
      <c r="B46" s="6" t="s">
        <v>43</v>
      </c>
      <c r="C46" s="7">
        <v>16</v>
      </c>
      <c r="D46" s="6" t="s">
        <v>31</v>
      </c>
    </row>
    <row r="47" spans="1:4" x14ac:dyDescent="0.3">
      <c r="A47" s="6" t="s">
        <v>32</v>
      </c>
      <c r="B47" s="6" t="s">
        <v>43</v>
      </c>
      <c r="C47" s="7">
        <v>16</v>
      </c>
      <c r="D47" s="6" t="s">
        <v>31</v>
      </c>
    </row>
    <row r="48" spans="1:4" x14ac:dyDescent="0.3">
      <c r="A48" s="6" t="s">
        <v>32</v>
      </c>
      <c r="B48" s="6" t="s">
        <v>13</v>
      </c>
      <c r="C48" s="7">
        <v>5</v>
      </c>
      <c r="D48" s="6" t="s">
        <v>30</v>
      </c>
    </row>
    <row r="49" spans="1:4" x14ac:dyDescent="0.3">
      <c r="A49" s="6" t="s">
        <v>32</v>
      </c>
      <c r="B49" s="6" t="s">
        <v>47</v>
      </c>
      <c r="C49" s="7">
        <v>16</v>
      </c>
      <c r="D49" s="6" t="s">
        <v>29</v>
      </c>
    </row>
    <row r="50" spans="1:4" x14ac:dyDescent="0.3">
      <c r="A50" s="6" t="s">
        <v>32</v>
      </c>
      <c r="B50" s="6" t="s">
        <v>47</v>
      </c>
      <c r="C50" s="7">
        <v>16</v>
      </c>
      <c r="D50" s="6" t="s">
        <v>31</v>
      </c>
    </row>
    <row r="51" spans="1:4" ht="15" thickBot="1" x14ac:dyDescent="0.35">
      <c r="A51" s="10" t="s">
        <v>32</v>
      </c>
      <c r="B51" s="10" t="s">
        <v>47</v>
      </c>
      <c r="C51" s="11">
        <v>16</v>
      </c>
      <c r="D51" s="10" t="s">
        <v>31</v>
      </c>
    </row>
    <row r="52" spans="1:4" s="2" customFormat="1" ht="15" thickTop="1" x14ac:dyDescent="0.3">
      <c r="A52" s="52" t="s">
        <v>177</v>
      </c>
      <c r="B52" s="52"/>
      <c r="C52" s="16">
        <f>SUM(C45:C51)</f>
        <v>101</v>
      </c>
      <c r="D52" s="20"/>
    </row>
    <row r="53" spans="1:4" ht="15" thickBot="1" x14ac:dyDescent="0.35"/>
    <row r="54" spans="1:4" s="2" customFormat="1" ht="16.8" thickTop="1" x14ac:dyDescent="0.3">
      <c r="A54" s="52" t="s">
        <v>173</v>
      </c>
      <c r="B54" s="52"/>
      <c r="C54" s="16">
        <f>C42+C52</f>
        <v>947</v>
      </c>
      <c r="D54" s="20"/>
    </row>
    <row r="57" spans="1:4" ht="16.2" x14ac:dyDescent="0.3">
      <c r="A57" s="22" t="s">
        <v>175</v>
      </c>
      <c r="B57" s="26">
        <v>806</v>
      </c>
      <c r="C57" s="4"/>
    </row>
  </sheetData>
  <mergeCells count="3">
    <mergeCell ref="A52:B52"/>
    <mergeCell ref="A42:B42"/>
    <mergeCell ref="A54:B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A27" sqref="A27:B27"/>
    </sheetView>
  </sheetViews>
  <sheetFormatPr defaultColWidth="22" defaultRowHeight="14.4" x14ac:dyDescent="0.3"/>
  <cols>
    <col min="1" max="1" width="24.5546875" customWidth="1"/>
  </cols>
  <sheetData>
    <row r="1" spans="1:4" ht="15.6" x14ac:dyDescent="0.3">
      <c r="A1" s="23" t="s">
        <v>4</v>
      </c>
      <c r="C1" s="3"/>
    </row>
    <row r="2" spans="1:4" x14ac:dyDescent="0.3">
      <c r="A2" s="1" t="s">
        <v>48</v>
      </c>
      <c r="C2" s="3"/>
    </row>
    <row r="3" spans="1:4" x14ac:dyDescent="0.3">
      <c r="A3" s="1" t="s">
        <v>49</v>
      </c>
      <c r="C3" s="3"/>
    </row>
    <row r="4" spans="1:4" x14ac:dyDescent="0.3">
      <c r="C4" s="3"/>
    </row>
    <row r="5" spans="1:4" x14ac:dyDescent="0.3">
      <c r="C5" s="3"/>
    </row>
    <row r="6" spans="1:4" ht="16.2" x14ac:dyDescent="0.3">
      <c r="A6" s="25" t="s">
        <v>7</v>
      </c>
      <c r="B6" s="25" t="s">
        <v>8</v>
      </c>
      <c r="C6" s="27" t="s">
        <v>174</v>
      </c>
      <c r="D6" s="25" t="s">
        <v>9</v>
      </c>
    </row>
    <row r="7" spans="1:4" x14ac:dyDescent="0.3">
      <c r="A7" s="6" t="s">
        <v>10</v>
      </c>
      <c r="B7" s="6" t="s">
        <v>11</v>
      </c>
      <c r="C7" s="7">
        <v>7</v>
      </c>
      <c r="D7" s="6" t="s">
        <v>29</v>
      </c>
    </row>
    <row r="8" spans="1:4" x14ac:dyDescent="0.3">
      <c r="A8" s="6" t="s">
        <v>10</v>
      </c>
      <c r="B8" s="6" t="s">
        <v>11</v>
      </c>
      <c r="C8" s="7">
        <v>7</v>
      </c>
      <c r="D8" s="6" t="s">
        <v>29</v>
      </c>
    </row>
    <row r="9" spans="1:4" x14ac:dyDescent="0.3">
      <c r="A9" s="6" t="s">
        <v>10</v>
      </c>
      <c r="B9" s="6" t="s">
        <v>50</v>
      </c>
      <c r="C9" s="7">
        <v>42</v>
      </c>
      <c r="D9" s="6" t="s">
        <v>29</v>
      </c>
    </row>
    <row r="10" spans="1:4" x14ac:dyDescent="0.3">
      <c r="A10" s="6" t="s">
        <v>10</v>
      </c>
      <c r="B10" s="6" t="s">
        <v>50</v>
      </c>
      <c r="C10" s="7">
        <v>50</v>
      </c>
      <c r="D10" s="6" t="s">
        <v>29</v>
      </c>
    </row>
    <row r="11" spans="1:4" x14ac:dyDescent="0.3">
      <c r="A11" s="6" t="s">
        <v>10</v>
      </c>
      <c r="B11" s="6" t="s">
        <v>50</v>
      </c>
      <c r="C11" s="7">
        <v>50</v>
      </c>
      <c r="D11" s="6" t="s">
        <v>29</v>
      </c>
    </row>
    <row r="12" spans="1:4" x14ac:dyDescent="0.3">
      <c r="A12" s="6" t="s">
        <v>10</v>
      </c>
      <c r="B12" s="6" t="s">
        <v>19</v>
      </c>
      <c r="C12" s="7">
        <v>8</v>
      </c>
      <c r="D12" s="6" t="s">
        <v>29</v>
      </c>
    </row>
    <row r="13" spans="1:4" x14ac:dyDescent="0.3">
      <c r="A13" s="6" t="s">
        <v>10</v>
      </c>
      <c r="B13" s="6" t="s">
        <v>51</v>
      </c>
      <c r="C13" s="7">
        <v>10</v>
      </c>
      <c r="D13" s="6" t="s">
        <v>29</v>
      </c>
    </row>
    <row r="14" spans="1:4" x14ac:dyDescent="0.3">
      <c r="A14" s="6" t="s">
        <v>10</v>
      </c>
      <c r="B14" s="6" t="s">
        <v>42</v>
      </c>
      <c r="C14" s="7">
        <v>46</v>
      </c>
      <c r="D14" s="6" t="s">
        <v>31</v>
      </c>
    </row>
    <row r="15" spans="1:4" x14ac:dyDescent="0.3">
      <c r="A15" s="6" t="s">
        <v>10</v>
      </c>
      <c r="B15" s="6" t="s">
        <v>15</v>
      </c>
      <c r="C15" s="7">
        <v>10</v>
      </c>
      <c r="D15" s="6" t="s">
        <v>28</v>
      </c>
    </row>
    <row r="16" spans="1:4" x14ac:dyDescent="0.3">
      <c r="A16" s="6" t="s">
        <v>10</v>
      </c>
      <c r="B16" s="6" t="s">
        <v>15</v>
      </c>
      <c r="C16" s="7">
        <v>10</v>
      </c>
      <c r="D16" s="6" t="s">
        <v>28</v>
      </c>
    </row>
    <row r="17" spans="1:4" x14ac:dyDescent="0.3">
      <c r="A17" s="6" t="s">
        <v>10</v>
      </c>
      <c r="B17" s="6" t="s">
        <v>40</v>
      </c>
      <c r="C17" s="7">
        <v>95</v>
      </c>
      <c r="D17" s="6" t="s">
        <v>41</v>
      </c>
    </row>
    <row r="18" spans="1:4" x14ac:dyDescent="0.3">
      <c r="A18" s="6" t="s">
        <v>10</v>
      </c>
      <c r="B18" s="6" t="s">
        <v>38</v>
      </c>
      <c r="C18" s="7">
        <v>4</v>
      </c>
      <c r="D18" s="6" t="s">
        <v>28</v>
      </c>
    </row>
    <row r="19" spans="1:4" x14ac:dyDescent="0.3">
      <c r="A19" s="6" t="s">
        <v>10</v>
      </c>
      <c r="B19" s="6" t="s">
        <v>52</v>
      </c>
      <c r="C19" s="7">
        <v>10</v>
      </c>
      <c r="D19" s="6" t="s">
        <v>29</v>
      </c>
    </row>
    <row r="20" spans="1:4" x14ac:dyDescent="0.3">
      <c r="A20" s="6" t="s">
        <v>10</v>
      </c>
      <c r="B20" s="6" t="s">
        <v>42</v>
      </c>
      <c r="C20" s="7">
        <v>12</v>
      </c>
      <c r="D20" s="6" t="s">
        <v>31</v>
      </c>
    </row>
    <row r="21" spans="1:4" x14ac:dyDescent="0.3">
      <c r="A21" s="6" t="s">
        <v>10</v>
      </c>
      <c r="B21" s="6" t="s">
        <v>42</v>
      </c>
      <c r="C21" s="7">
        <v>12</v>
      </c>
      <c r="D21" s="6" t="s">
        <v>31</v>
      </c>
    </row>
    <row r="22" spans="1:4" x14ac:dyDescent="0.3">
      <c r="A22" s="6" t="s">
        <v>10</v>
      </c>
      <c r="B22" s="6" t="s">
        <v>50</v>
      </c>
      <c r="C22" s="7">
        <v>50</v>
      </c>
      <c r="D22" s="6" t="s">
        <v>29</v>
      </c>
    </row>
    <row r="23" spans="1:4" x14ac:dyDescent="0.3">
      <c r="A23" s="6" t="s">
        <v>10</v>
      </c>
      <c r="B23" s="6" t="s">
        <v>50</v>
      </c>
      <c r="C23" s="7">
        <v>50</v>
      </c>
      <c r="D23" s="6" t="s">
        <v>29</v>
      </c>
    </row>
    <row r="24" spans="1:4" x14ac:dyDescent="0.3">
      <c r="A24" s="6" t="s">
        <v>10</v>
      </c>
      <c r="B24" s="6" t="s">
        <v>50</v>
      </c>
      <c r="C24" s="7">
        <v>50</v>
      </c>
      <c r="D24" s="6" t="s">
        <v>29</v>
      </c>
    </row>
    <row r="25" spans="1:4" x14ac:dyDescent="0.3">
      <c r="A25" s="6" t="s">
        <v>10</v>
      </c>
      <c r="B25" s="6" t="s">
        <v>14</v>
      </c>
      <c r="C25" s="7">
        <v>150</v>
      </c>
      <c r="D25" s="6" t="s">
        <v>29</v>
      </c>
    </row>
    <row r="26" spans="1:4" ht="15" thickBot="1" x14ac:dyDescent="0.35">
      <c r="A26" s="6" t="s">
        <v>10</v>
      </c>
      <c r="B26" s="6" t="s">
        <v>24</v>
      </c>
      <c r="C26" s="7">
        <v>33</v>
      </c>
      <c r="D26" s="6" t="s">
        <v>29</v>
      </c>
    </row>
    <row r="27" spans="1:4" ht="15" thickTop="1" x14ac:dyDescent="0.3">
      <c r="A27" s="53" t="s">
        <v>33</v>
      </c>
      <c r="B27" s="53"/>
      <c r="C27" s="16">
        <f>SUM(C7:C26)</f>
        <v>706</v>
      </c>
      <c r="D27" s="20"/>
    </row>
    <row r="28" spans="1:4" ht="15" thickBot="1" x14ac:dyDescent="0.35">
      <c r="C28" s="3"/>
    </row>
    <row r="29" spans="1:4" ht="16.8" thickTop="1" x14ac:dyDescent="0.3">
      <c r="A29" s="52" t="s">
        <v>173</v>
      </c>
      <c r="B29" s="52"/>
      <c r="C29" s="16">
        <f>C27</f>
        <v>706</v>
      </c>
      <c r="D29" s="20"/>
    </row>
    <row r="30" spans="1:4" x14ac:dyDescent="0.3">
      <c r="C30" s="3"/>
    </row>
    <row r="31" spans="1:4" x14ac:dyDescent="0.3">
      <c r="C31" s="3"/>
    </row>
    <row r="32" spans="1:4" ht="16.2" x14ac:dyDescent="0.3">
      <c r="A32" s="22" t="s">
        <v>175</v>
      </c>
      <c r="B32" s="26">
        <v>620</v>
      </c>
      <c r="C32" s="4"/>
    </row>
  </sheetData>
  <mergeCells count="2">
    <mergeCell ref="A27:B27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9" workbookViewId="0">
      <selection activeCell="E38" sqref="E38"/>
    </sheetView>
  </sheetViews>
  <sheetFormatPr defaultColWidth="21.33203125" defaultRowHeight="14.4" x14ac:dyDescent="0.3"/>
  <sheetData>
    <row r="1" spans="1:4" ht="15.6" x14ac:dyDescent="0.3">
      <c r="A1" s="23" t="s">
        <v>5</v>
      </c>
    </row>
    <row r="2" spans="1:4" x14ac:dyDescent="0.3">
      <c r="A2" s="1" t="s">
        <v>53</v>
      </c>
    </row>
    <row r="3" spans="1:4" x14ac:dyDescent="0.3">
      <c r="A3" s="1" t="s">
        <v>54</v>
      </c>
    </row>
    <row r="4" spans="1:4" x14ac:dyDescent="0.3">
      <c r="A4" s="1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11</v>
      </c>
      <c r="C7" s="7">
        <v>13</v>
      </c>
      <c r="D7" s="6" t="s">
        <v>31</v>
      </c>
    </row>
    <row r="8" spans="1:4" x14ac:dyDescent="0.3">
      <c r="A8" s="5" t="s">
        <v>10</v>
      </c>
      <c r="B8" s="6" t="s">
        <v>42</v>
      </c>
      <c r="C8" s="7">
        <v>21</v>
      </c>
      <c r="D8" s="6" t="s">
        <v>31</v>
      </c>
    </row>
    <row r="9" spans="1:4" x14ac:dyDescent="0.3">
      <c r="A9" s="5" t="s">
        <v>10</v>
      </c>
      <c r="B9" s="6" t="s">
        <v>15</v>
      </c>
      <c r="C9" s="7">
        <v>8</v>
      </c>
      <c r="D9" s="6" t="s">
        <v>39</v>
      </c>
    </row>
    <row r="10" spans="1:4" x14ac:dyDescent="0.3">
      <c r="A10" s="5" t="s">
        <v>10</v>
      </c>
      <c r="B10" s="6" t="s">
        <v>55</v>
      </c>
      <c r="C10" s="7">
        <v>4</v>
      </c>
      <c r="D10" s="6" t="s">
        <v>39</v>
      </c>
    </row>
    <row r="11" spans="1:4" x14ac:dyDescent="0.3">
      <c r="A11" s="5" t="s">
        <v>10</v>
      </c>
      <c r="B11" s="6" t="s">
        <v>42</v>
      </c>
      <c r="C11" s="7">
        <v>12</v>
      </c>
      <c r="D11" s="6" t="s">
        <v>31</v>
      </c>
    </row>
    <row r="12" spans="1:4" x14ac:dyDescent="0.3">
      <c r="A12" s="5" t="s">
        <v>10</v>
      </c>
      <c r="B12" s="6" t="s">
        <v>42</v>
      </c>
      <c r="C12" s="7">
        <v>12</v>
      </c>
      <c r="D12" s="6" t="s">
        <v>31</v>
      </c>
    </row>
    <row r="13" spans="1:4" x14ac:dyDescent="0.3">
      <c r="A13" s="5" t="s">
        <v>10</v>
      </c>
      <c r="B13" s="6" t="s">
        <v>43</v>
      </c>
      <c r="C13" s="7">
        <v>27</v>
      </c>
      <c r="D13" s="6" t="s">
        <v>29</v>
      </c>
    </row>
    <row r="14" spans="1:4" x14ac:dyDescent="0.3">
      <c r="A14" s="5" t="s">
        <v>10</v>
      </c>
      <c r="B14" s="6" t="s">
        <v>43</v>
      </c>
      <c r="C14" s="7">
        <v>57</v>
      </c>
      <c r="D14" s="6" t="s">
        <v>29</v>
      </c>
    </row>
    <row r="15" spans="1:4" x14ac:dyDescent="0.3">
      <c r="A15" s="5" t="s">
        <v>10</v>
      </c>
      <c r="B15" s="6" t="s">
        <v>43</v>
      </c>
      <c r="C15" s="7">
        <v>57</v>
      </c>
      <c r="D15" s="6" t="s">
        <v>29</v>
      </c>
    </row>
    <row r="16" spans="1:4" x14ac:dyDescent="0.3">
      <c r="A16" s="5" t="s">
        <v>10</v>
      </c>
      <c r="B16" s="6" t="s">
        <v>56</v>
      </c>
      <c r="C16" s="7">
        <v>25</v>
      </c>
      <c r="D16" s="6" t="s">
        <v>31</v>
      </c>
    </row>
    <row r="17" spans="1:4" x14ac:dyDescent="0.3">
      <c r="A17" s="5" t="s">
        <v>10</v>
      </c>
      <c r="B17" s="6" t="s">
        <v>57</v>
      </c>
      <c r="C17" s="7">
        <v>23</v>
      </c>
      <c r="D17" s="6" t="s">
        <v>31</v>
      </c>
    </row>
    <row r="18" spans="1:4" x14ac:dyDescent="0.3">
      <c r="A18" s="5" t="s">
        <v>10</v>
      </c>
      <c r="B18" s="6" t="s">
        <v>58</v>
      </c>
      <c r="C18" s="7">
        <v>6</v>
      </c>
      <c r="D18" s="6" t="s">
        <v>29</v>
      </c>
    </row>
    <row r="19" spans="1:4" x14ac:dyDescent="0.3">
      <c r="A19" s="5" t="s">
        <v>10</v>
      </c>
      <c r="B19" s="6" t="s">
        <v>59</v>
      </c>
      <c r="C19" s="7">
        <v>3</v>
      </c>
      <c r="D19" s="6" t="s">
        <v>29</v>
      </c>
    </row>
    <row r="20" spans="1:4" x14ac:dyDescent="0.3">
      <c r="A20" s="5" t="s">
        <v>10</v>
      </c>
      <c r="B20" s="6" t="s">
        <v>21</v>
      </c>
      <c r="C20" s="7">
        <v>4</v>
      </c>
      <c r="D20" s="6" t="s">
        <v>29</v>
      </c>
    </row>
    <row r="21" spans="1:4" x14ac:dyDescent="0.3">
      <c r="A21" s="5" t="s">
        <v>10</v>
      </c>
      <c r="B21" s="6" t="s">
        <v>24</v>
      </c>
      <c r="C21" s="7">
        <v>85</v>
      </c>
      <c r="D21" s="6" t="s">
        <v>29</v>
      </c>
    </row>
    <row r="22" spans="1:4" x14ac:dyDescent="0.3">
      <c r="A22" s="5" t="s">
        <v>10</v>
      </c>
      <c r="B22" s="6" t="s">
        <v>24</v>
      </c>
      <c r="C22" s="7">
        <v>12</v>
      </c>
      <c r="D22" s="6" t="s">
        <v>29</v>
      </c>
    </row>
    <row r="23" spans="1:4" x14ac:dyDescent="0.3">
      <c r="A23" s="5" t="s">
        <v>10</v>
      </c>
      <c r="B23" s="6" t="s">
        <v>11</v>
      </c>
      <c r="C23" s="7">
        <v>7</v>
      </c>
      <c r="D23" s="6" t="s">
        <v>60</v>
      </c>
    </row>
    <row r="24" spans="1:4" ht="15" thickBot="1" x14ac:dyDescent="0.35">
      <c r="A24" s="5" t="s">
        <v>10</v>
      </c>
      <c r="B24" s="6" t="s">
        <v>13</v>
      </c>
      <c r="C24" s="7">
        <v>10</v>
      </c>
      <c r="D24" s="6" t="s">
        <v>28</v>
      </c>
    </row>
    <row r="25" spans="1:4" ht="15" thickTop="1" x14ac:dyDescent="0.3">
      <c r="A25" s="51" t="s">
        <v>33</v>
      </c>
      <c r="B25" s="51"/>
      <c r="C25" s="16">
        <f>SUM(C7:C24)</f>
        <v>386</v>
      </c>
      <c r="D25" s="17"/>
    </row>
    <row r="26" spans="1:4" x14ac:dyDescent="0.3">
      <c r="A26" s="12"/>
      <c r="B26" s="13"/>
      <c r="C26" s="14"/>
      <c r="D26" s="13"/>
    </row>
    <row r="27" spans="1:4" ht="16.2" x14ac:dyDescent="0.3">
      <c r="A27" s="25" t="s">
        <v>7</v>
      </c>
      <c r="B27" s="25" t="s">
        <v>8</v>
      </c>
      <c r="C27" s="25" t="s">
        <v>174</v>
      </c>
      <c r="D27" s="25" t="s">
        <v>9</v>
      </c>
    </row>
    <row r="28" spans="1:4" x14ac:dyDescent="0.3">
      <c r="A28" s="5" t="s">
        <v>32</v>
      </c>
      <c r="B28" s="5" t="s">
        <v>14</v>
      </c>
      <c r="C28" s="8">
        <v>3</v>
      </c>
      <c r="D28" s="5" t="s">
        <v>29</v>
      </c>
    </row>
    <row r="29" spans="1:4" x14ac:dyDescent="0.3">
      <c r="A29" s="5" t="s">
        <v>32</v>
      </c>
      <c r="B29" s="5" t="s">
        <v>24</v>
      </c>
      <c r="C29" s="8">
        <v>56</v>
      </c>
      <c r="D29" s="5" t="s">
        <v>29</v>
      </c>
    </row>
    <row r="30" spans="1:4" x14ac:dyDescent="0.3">
      <c r="A30" s="5" t="s">
        <v>32</v>
      </c>
      <c r="B30" s="5" t="s">
        <v>43</v>
      </c>
      <c r="C30" s="8">
        <v>57</v>
      </c>
      <c r="D30" s="5" t="s">
        <v>29</v>
      </c>
    </row>
    <row r="31" spans="1:4" x14ac:dyDescent="0.3">
      <c r="A31" s="5" t="s">
        <v>32</v>
      </c>
      <c r="B31" s="5" t="s">
        <v>43</v>
      </c>
      <c r="C31" s="8">
        <v>57</v>
      </c>
      <c r="D31" s="5" t="s">
        <v>29</v>
      </c>
    </row>
    <row r="32" spans="1:4" ht="15" thickBot="1" x14ac:dyDescent="0.35">
      <c r="A32" s="5" t="s">
        <v>32</v>
      </c>
      <c r="B32" s="5" t="s">
        <v>43</v>
      </c>
      <c r="C32" s="8">
        <v>57</v>
      </c>
      <c r="D32" s="5" t="s">
        <v>29</v>
      </c>
    </row>
    <row r="33" spans="1:4" ht="15" thickTop="1" x14ac:dyDescent="0.3">
      <c r="A33" s="51" t="s">
        <v>33</v>
      </c>
      <c r="B33" s="51"/>
      <c r="C33" s="16">
        <f>SUM(C28:C32)</f>
        <v>230</v>
      </c>
      <c r="D33" s="20"/>
    </row>
    <row r="34" spans="1:4" ht="15" thickBot="1" x14ac:dyDescent="0.35">
      <c r="A34" s="1"/>
    </row>
    <row r="35" spans="1:4" ht="16.8" thickTop="1" x14ac:dyDescent="0.3">
      <c r="A35" s="51" t="s">
        <v>173</v>
      </c>
      <c r="B35" s="51"/>
      <c r="C35" s="16">
        <f>C25+C33</f>
        <v>616</v>
      </c>
      <c r="D35" s="43" t="s">
        <v>178</v>
      </c>
    </row>
    <row r="36" spans="1:4" x14ac:dyDescent="0.3">
      <c r="A36" s="1"/>
    </row>
    <row r="37" spans="1:4" x14ac:dyDescent="0.3">
      <c r="A37" s="19"/>
      <c r="B37" s="13"/>
      <c r="C37" s="15"/>
      <c r="D37" s="13"/>
    </row>
    <row r="38" spans="1:4" ht="16.2" x14ac:dyDescent="0.3">
      <c r="A38" s="22" t="s">
        <v>172</v>
      </c>
      <c r="B38" s="26">
        <v>392</v>
      </c>
      <c r="C38" s="15"/>
      <c r="D38" s="13"/>
    </row>
  </sheetData>
  <mergeCells count="3">
    <mergeCell ref="A25:B25"/>
    <mergeCell ref="A33:B33"/>
    <mergeCell ref="A35:B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0" sqref="A20:B20"/>
    </sheetView>
  </sheetViews>
  <sheetFormatPr defaultColWidth="27.109375" defaultRowHeight="14.4" x14ac:dyDescent="0.3"/>
  <sheetData>
    <row r="1" spans="1:4" ht="15.6" x14ac:dyDescent="0.3">
      <c r="A1" s="23" t="s">
        <v>61</v>
      </c>
    </row>
    <row r="2" spans="1:4" x14ac:dyDescent="0.3">
      <c r="A2" s="1" t="s">
        <v>62</v>
      </c>
    </row>
    <row r="3" spans="1:4" x14ac:dyDescent="0.3">
      <c r="A3" s="1" t="s">
        <v>63</v>
      </c>
    </row>
    <row r="4" spans="1:4" x14ac:dyDescent="0.3">
      <c r="A4" s="1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11</v>
      </c>
      <c r="C7" s="7">
        <v>13</v>
      </c>
      <c r="D7" s="6" t="s">
        <v>31</v>
      </c>
    </row>
    <row r="8" spans="1:4" x14ac:dyDescent="0.3">
      <c r="A8" s="5" t="s">
        <v>10</v>
      </c>
      <c r="B8" s="6" t="s">
        <v>87</v>
      </c>
      <c r="C8" s="7">
        <v>69</v>
      </c>
      <c r="D8" s="6" t="s">
        <v>29</v>
      </c>
    </row>
    <row r="9" spans="1:4" x14ac:dyDescent="0.3">
      <c r="A9" s="5" t="s">
        <v>10</v>
      </c>
      <c r="B9" s="6" t="s">
        <v>15</v>
      </c>
      <c r="C9" s="7">
        <v>6</v>
      </c>
      <c r="D9" s="6" t="s">
        <v>28</v>
      </c>
    </row>
    <row r="10" spans="1:4" x14ac:dyDescent="0.3">
      <c r="A10" s="5" t="s">
        <v>10</v>
      </c>
      <c r="B10" s="6" t="s">
        <v>88</v>
      </c>
      <c r="C10" s="7">
        <v>60</v>
      </c>
      <c r="D10" s="6" t="s">
        <v>29</v>
      </c>
    </row>
    <row r="11" spans="1:4" x14ac:dyDescent="0.3">
      <c r="A11" s="5" t="s">
        <v>10</v>
      </c>
      <c r="B11" s="6" t="s">
        <v>89</v>
      </c>
      <c r="C11" s="7">
        <v>54</v>
      </c>
      <c r="D11" s="6" t="s">
        <v>29</v>
      </c>
    </row>
    <row r="12" spans="1:4" x14ac:dyDescent="0.3">
      <c r="A12" s="5" t="s">
        <v>10</v>
      </c>
      <c r="B12" s="6" t="s">
        <v>15</v>
      </c>
      <c r="C12" s="7">
        <v>6</v>
      </c>
      <c r="D12" s="6" t="s">
        <v>28</v>
      </c>
    </row>
    <row r="13" spans="1:4" x14ac:dyDescent="0.3">
      <c r="A13" s="5" t="s">
        <v>10</v>
      </c>
      <c r="B13" s="6" t="s">
        <v>21</v>
      </c>
      <c r="C13" s="7">
        <v>7</v>
      </c>
      <c r="D13" s="6" t="s">
        <v>29</v>
      </c>
    </row>
    <row r="14" spans="1:4" x14ac:dyDescent="0.3">
      <c r="A14" s="5" t="s">
        <v>10</v>
      </c>
      <c r="B14" s="6" t="s">
        <v>22</v>
      </c>
      <c r="C14" s="7">
        <v>34</v>
      </c>
      <c r="D14" s="6" t="s">
        <v>29</v>
      </c>
    </row>
    <row r="15" spans="1:4" x14ac:dyDescent="0.3">
      <c r="A15" s="5" t="s">
        <v>10</v>
      </c>
      <c r="B15" s="6" t="s">
        <v>14</v>
      </c>
      <c r="C15" s="7">
        <v>90</v>
      </c>
      <c r="D15" s="6" t="s">
        <v>29</v>
      </c>
    </row>
    <row r="16" spans="1:4" x14ac:dyDescent="0.3">
      <c r="A16" s="5" t="s">
        <v>10</v>
      </c>
      <c r="B16" s="6" t="s">
        <v>24</v>
      </c>
      <c r="C16" s="7">
        <v>30</v>
      </c>
      <c r="D16" s="6" t="s">
        <v>29</v>
      </c>
    </row>
    <row r="17" spans="1:4" ht="15" thickBot="1" x14ac:dyDescent="0.35">
      <c r="A17" s="5" t="s">
        <v>10</v>
      </c>
      <c r="B17" s="6" t="s">
        <v>90</v>
      </c>
      <c r="C17" s="7">
        <v>4</v>
      </c>
      <c r="D17" s="6" t="s">
        <v>28</v>
      </c>
    </row>
    <row r="18" spans="1:4" ht="15" thickTop="1" x14ac:dyDescent="0.3">
      <c r="A18" s="51" t="s">
        <v>33</v>
      </c>
      <c r="B18" s="51"/>
      <c r="C18" s="16">
        <f>SUM(C7:C17)</f>
        <v>373</v>
      </c>
      <c r="D18" s="17"/>
    </row>
    <row r="19" spans="1:4" ht="15" thickBot="1" x14ac:dyDescent="0.35">
      <c r="A19" s="12"/>
      <c r="B19" s="13"/>
      <c r="C19" s="14"/>
      <c r="D19" s="13"/>
    </row>
    <row r="20" spans="1:4" ht="16.8" thickTop="1" x14ac:dyDescent="0.3">
      <c r="A20" s="54" t="s">
        <v>173</v>
      </c>
      <c r="B20" s="54"/>
      <c r="C20" s="16">
        <f>C18</f>
        <v>373</v>
      </c>
      <c r="D20" s="17"/>
    </row>
    <row r="21" spans="1:4" x14ac:dyDescent="0.3">
      <c r="A21" s="1"/>
    </row>
    <row r="22" spans="1:4" x14ac:dyDescent="0.3">
      <c r="A22" s="19"/>
      <c r="B22" s="13"/>
      <c r="C22" s="15"/>
      <c r="D22" s="13"/>
    </row>
    <row r="23" spans="1:4" ht="16.2" x14ac:dyDescent="0.3">
      <c r="A23" s="22" t="s">
        <v>172</v>
      </c>
      <c r="B23" s="26">
        <v>160</v>
      </c>
      <c r="C23" s="15"/>
      <c r="D23" s="13"/>
    </row>
  </sheetData>
  <mergeCells count="2">
    <mergeCell ref="A18:B18"/>
    <mergeCell ref="A20:B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5" workbookViewId="0">
      <selection activeCell="A42" sqref="A42"/>
    </sheetView>
  </sheetViews>
  <sheetFormatPr defaultColWidth="23.33203125" defaultRowHeight="14.4" x14ac:dyDescent="0.3"/>
  <sheetData>
    <row r="1" spans="1:4" ht="15.6" x14ac:dyDescent="0.3">
      <c r="A1" s="23" t="s">
        <v>64</v>
      </c>
    </row>
    <row r="2" spans="1:4" x14ac:dyDescent="0.3">
      <c r="A2" s="1" t="s">
        <v>65</v>
      </c>
    </row>
    <row r="3" spans="1:4" x14ac:dyDescent="0.3">
      <c r="A3" s="1" t="s">
        <v>66</v>
      </c>
    </row>
    <row r="4" spans="1:4" x14ac:dyDescent="0.3">
      <c r="A4" s="1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11</v>
      </c>
      <c r="C7" s="7">
        <v>9</v>
      </c>
      <c r="D7" s="6" t="s">
        <v>93</v>
      </c>
    </row>
    <row r="8" spans="1:4" x14ac:dyDescent="0.3">
      <c r="A8" s="5" t="s">
        <v>10</v>
      </c>
      <c r="B8" s="6" t="s">
        <v>91</v>
      </c>
      <c r="C8" s="7">
        <v>61</v>
      </c>
      <c r="D8" s="6" t="s">
        <v>29</v>
      </c>
    </row>
    <row r="9" spans="1:4" x14ac:dyDescent="0.3">
      <c r="A9" s="5" t="s">
        <v>10</v>
      </c>
      <c r="B9" s="6" t="s">
        <v>15</v>
      </c>
      <c r="C9" s="7">
        <v>5</v>
      </c>
      <c r="D9" s="6" t="s">
        <v>39</v>
      </c>
    </row>
    <row r="10" spans="1:4" x14ac:dyDescent="0.3">
      <c r="A10" s="5" t="s">
        <v>10</v>
      </c>
      <c r="B10" s="6" t="s">
        <v>43</v>
      </c>
      <c r="C10" s="7">
        <v>61</v>
      </c>
      <c r="D10" s="6" t="s">
        <v>29</v>
      </c>
    </row>
    <row r="11" spans="1:4" x14ac:dyDescent="0.3">
      <c r="A11" s="5" t="s">
        <v>10</v>
      </c>
      <c r="B11" s="6" t="s">
        <v>43</v>
      </c>
      <c r="C11" s="7">
        <v>61</v>
      </c>
      <c r="D11" s="6" t="s">
        <v>29</v>
      </c>
    </row>
    <row r="12" spans="1:4" x14ac:dyDescent="0.3">
      <c r="A12" s="5" t="s">
        <v>10</v>
      </c>
      <c r="B12" s="6" t="s">
        <v>11</v>
      </c>
      <c r="C12" s="7">
        <v>5</v>
      </c>
      <c r="D12" s="6" t="s">
        <v>93</v>
      </c>
    </row>
    <row r="13" spans="1:4" x14ac:dyDescent="0.3">
      <c r="A13" s="5" t="s">
        <v>10</v>
      </c>
      <c r="B13" s="6" t="s">
        <v>15</v>
      </c>
      <c r="C13" s="7">
        <v>5</v>
      </c>
      <c r="D13" s="6" t="s">
        <v>39</v>
      </c>
    </row>
    <row r="14" spans="1:4" x14ac:dyDescent="0.3">
      <c r="A14" s="5" t="s">
        <v>10</v>
      </c>
      <c r="B14" s="6" t="s">
        <v>42</v>
      </c>
      <c r="C14" s="7">
        <v>12</v>
      </c>
      <c r="D14" s="6" t="s">
        <v>29</v>
      </c>
    </row>
    <row r="15" spans="1:4" x14ac:dyDescent="0.3">
      <c r="A15" s="5" t="s">
        <v>10</v>
      </c>
      <c r="B15" s="6" t="s">
        <v>42</v>
      </c>
      <c r="C15" s="7">
        <v>18</v>
      </c>
      <c r="D15" s="6" t="s">
        <v>29</v>
      </c>
    </row>
    <row r="16" spans="1:4" x14ac:dyDescent="0.3">
      <c r="A16" s="5" t="s">
        <v>10</v>
      </c>
      <c r="B16" s="6" t="s">
        <v>57</v>
      </c>
      <c r="C16" s="7">
        <v>24</v>
      </c>
      <c r="D16" s="6" t="s">
        <v>29</v>
      </c>
    </row>
    <row r="17" spans="1:4" x14ac:dyDescent="0.3">
      <c r="A17" s="5" t="s">
        <v>10</v>
      </c>
      <c r="B17" s="6" t="s">
        <v>43</v>
      </c>
      <c r="C17" s="7">
        <v>61</v>
      </c>
      <c r="D17" s="6" t="s">
        <v>29</v>
      </c>
    </row>
    <row r="18" spans="1:4" x14ac:dyDescent="0.3">
      <c r="A18" s="5" t="s">
        <v>10</v>
      </c>
      <c r="B18" s="6" t="s">
        <v>15</v>
      </c>
      <c r="C18" s="7">
        <v>5</v>
      </c>
      <c r="D18" s="6" t="s">
        <v>39</v>
      </c>
    </row>
    <row r="19" spans="1:4" x14ac:dyDescent="0.3">
      <c r="A19" s="5" t="s">
        <v>10</v>
      </c>
      <c r="B19" s="6" t="s">
        <v>14</v>
      </c>
      <c r="C19" s="7">
        <v>140</v>
      </c>
      <c r="D19" s="6" t="s">
        <v>29</v>
      </c>
    </row>
    <row r="20" spans="1:4" x14ac:dyDescent="0.3">
      <c r="A20" s="5" t="s">
        <v>10</v>
      </c>
      <c r="B20" s="6" t="s">
        <v>92</v>
      </c>
      <c r="C20" s="7">
        <v>10</v>
      </c>
      <c r="D20" s="6" t="s">
        <v>29</v>
      </c>
    </row>
    <row r="21" spans="1:4" x14ac:dyDescent="0.3">
      <c r="A21" s="5" t="s">
        <v>10</v>
      </c>
      <c r="B21" s="6" t="s">
        <v>15</v>
      </c>
      <c r="C21" s="7">
        <v>5</v>
      </c>
      <c r="D21" s="6" t="s">
        <v>39</v>
      </c>
    </row>
    <row r="22" spans="1:4" x14ac:dyDescent="0.3">
      <c r="A22" s="5" t="s">
        <v>10</v>
      </c>
      <c r="B22" s="6" t="s">
        <v>43</v>
      </c>
      <c r="C22" s="7">
        <v>61</v>
      </c>
      <c r="D22" s="6" t="s">
        <v>29</v>
      </c>
    </row>
    <row r="23" spans="1:4" x14ac:dyDescent="0.3">
      <c r="A23" s="5" t="s">
        <v>10</v>
      </c>
      <c r="B23" s="6" t="s">
        <v>15</v>
      </c>
      <c r="C23" s="7">
        <v>5</v>
      </c>
      <c r="D23" s="6" t="s">
        <v>39</v>
      </c>
    </row>
    <row r="24" spans="1:4" x14ac:dyDescent="0.3">
      <c r="A24" s="5" t="s">
        <v>10</v>
      </c>
      <c r="B24" s="6" t="s">
        <v>15</v>
      </c>
      <c r="C24" s="7">
        <v>5</v>
      </c>
      <c r="D24" s="6" t="s">
        <v>39</v>
      </c>
    </row>
    <row r="25" spans="1:4" x14ac:dyDescent="0.3">
      <c r="A25" s="5" t="s">
        <v>10</v>
      </c>
      <c r="B25" s="6" t="s">
        <v>15</v>
      </c>
      <c r="C25" s="7">
        <v>5</v>
      </c>
      <c r="D25" s="6" t="s">
        <v>39</v>
      </c>
    </row>
    <row r="26" spans="1:4" x14ac:dyDescent="0.3">
      <c r="A26" s="5" t="s">
        <v>10</v>
      </c>
      <c r="B26" s="6" t="s">
        <v>43</v>
      </c>
      <c r="C26" s="7">
        <v>61</v>
      </c>
      <c r="D26" s="6" t="s">
        <v>29</v>
      </c>
    </row>
    <row r="27" spans="1:4" x14ac:dyDescent="0.3">
      <c r="A27" s="5" t="s">
        <v>10</v>
      </c>
      <c r="B27" s="6" t="s">
        <v>11</v>
      </c>
      <c r="C27" s="7">
        <v>5</v>
      </c>
      <c r="D27" s="6" t="s">
        <v>93</v>
      </c>
    </row>
    <row r="28" spans="1:4" x14ac:dyDescent="0.3">
      <c r="A28" s="5" t="s">
        <v>10</v>
      </c>
      <c r="B28" s="6" t="s">
        <v>15</v>
      </c>
      <c r="C28" s="7">
        <v>5</v>
      </c>
      <c r="D28" s="6" t="s">
        <v>39</v>
      </c>
    </row>
    <row r="29" spans="1:4" x14ac:dyDescent="0.3">
      <c r="A29" s="5" t="s">
        <v>10</v>
      </c>
      <c r="B29" s="6" t="s">
        <v>43</v>
      </c>
      <c r="C29" s="7">
        <v>61</v>
      </c>
      <c r="D29" s="6" t="s">
        <v>29</v>
      </c>
    </row>
    <row r="30" spans="1:4" x14ac:dyDescent="0.3">
      <c r="A30" s="5" t="s">
        <v>10</v>
      </c>
      <c r="B30" s="6" t="s">
        <v>24</v>
      </c>
      <c r="C30" s="7">
        <v>14</v>
      </c>
      <c r="D30" s="6" t="s">
        <v>28</v>
      </c>
    </row>
    <row r="31" spans="1:4" x14ac:dyDescent="0.3">
      <c r="A31" s="5" t="s">
        <v>10</v>
      </c>
      <c r="B31" s="6" t="s">
        <v>40</v>
      </c>
      <c r="C31" s="7">
        <v>104</v>
      </c>
      <c r="D31" s="6" t="s">
        <v>41</v>
      </c>
    </row>
    <row r="32" spans="1:4" x14ac:dyDescent="0.3">
      <c r="A32" s="5" t="s">
        <v>10</v>
      </c>
      <c r="B32" s="6" t="s">
        <v>15</v>
      </c>
      <c r="C32" s="7">
        <v>3</v>
      </c>
      <c r="D32" s="6" t="s">
        <v>39</v>
      </c>
    </row>
    <row r="33" spans="1:4" x14ac:dyDescent="0.3">
      <c r="A33" s="5" t="s">
        <v>10</v>
      </c>
      <c r="B33" s="6" t="s">
        <v>43</v>
      </c>
      <c r="C33" s="7">
        <v>49</v>
      </c>
      <c r="D33" s="6" t="s">
        <v>29</v>
      </c>
    </row>
    <row r="34" spans="1:4" x14ac:dyDescent="0.3">
      <c r="A34" s="5" t="s">
        <v>10</v>
      </c>
      <c r="B34" s="6" t="s">
        <v>43</v>
      </c>
      <c r="C34" s="7">
        <v>12</v>
      </c>
      <c r="D34" s="6" t="s">
        <v>29</v>
      </c>
    </row>
    <row r="35" spans="1:4" ht="15" thickBot="1" x14ac:dyDescent="0.35">
      <c r="A35" s="5" t="s">
        <v>10</v>
      </c>
      <c r="B35" s="6" t="s">
        <v>24</v>
      </c>
      <c r="C35" s="7">
        <v>72</v>
      </c>
      <c r="D35" s="6" t="s">
        <v>29</v>
      </c>
    </row>
    <row r="36" spans="1:4" ht="15" thickTop="1" x14ac:dyDescent="0.3">
      <c r="A36" s="51" t="s">
        <v>33</v>
      </c>
      <c r="B36" s="51"/>
      <c r="C36" s="16">
        <f>SUM(C7:C35)</f>
        <v>944</v>
      </c>
      <c r="D36" s="17"/>
    </row>
    <row r="37" spans="1:4" x14ac:dyDescent="0.3">
      <c r="A37" s="12"/>
      <c r="B37" s="13"/>
      <c r="C37" s="14"/>
      <c r="D37" s="13"/>
    </row>
    <row r="38" spans="1:4" ht="15" thickBot="1" x14ac:dyDescent="0.35">
      <c r="A38" s="1"/>
    </row>
    <row r="39" spans="1:4" ht="16.8" thickTop="1" x14ac:dyDescent="0.3">
      <c r="A39" s="51" t="s">
        <v>173</v>
      </c>
      <c r="B39" s="51"/>
      <c r="C39" s="16">
        <f>C36</f>
        <v>944</v>
      </c>
      <c r="D39" s="17"/>
    </row>
    <row r="40" spans="1:4" x14ac:dyDescent="0.3">
      <c r="A40" s="1"/>
    </row>
    <row r="41" spans="1:4" x14ac:dyDescent="0.3">
      <c r="A41" s="19"/>
      <c r="B41" s="13"/>
      <c r="C41" s="15"/>
      <c r="D41" s="13"/>
    </row>
    <row r="42" spans="1:4" ht="16.2" x14ac:dyDescent="0.3">
      <c r="A42" s="22" t="s">
        <v>172</v>
      </c>
      <c r="B42" s="26">
        <v>628</v>
      </c>
      <c r="C42" s="15"/>
      <c r="D42" s="13"/>
    </row>
  </sheetData>
  <mergeCells count="2">
    <mergeCell ref="A36:B36"/>
    <mergeCell ref="A39:B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selection activeCell="D40" sqref="D40"/>
    </sheetView>
  </sheetViews>
  <sheetFormatPr defaultRowHeight="14.4" x14ac:dyDescent="0.3"/>
  <cols>
    <col min="1" max="1" width="19.88671875" bestFit="1" customWidth="1"/>
    <col min="2" max="2" width="20.6640625" bestFit="1" customWidth="1"/>
    <col min="3" max="3" width="16.6640625" bestFit="1" customWidth="1"/>
    <col min="4" max="4" width="20.33203125" bestFit="1" customWidth="1"/>
  </cols>
  <sheetData>
    <row r="1" spans="1:4" ht="15.6" x14ac:dyDescent="0.3">
      <c r="A1" s="23" t="s">
        <v>67</v>
      </c>
    </row>
    <row r="2" spans="1:4" x14ac:dyDescent="0.3">
      <c r="A2" s="1" t="s">
        <v>68</v>
      </c>
    </row>
    <row r="3" spans="1:4" x14ac:dyDescent="0.3">
      <c r="A3" s="1" t="s">
        <v>69</v>
      </c>
    </row>
    <row r="4" spans="1:4" x14ac:dyDescent="0.3">
      <c r="A4" s="1"/>
      <c r="D4" s="45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43</v>
      </c>
      <c r="C7" s="7">
        <v>169.45</v>
      </c>
      <c r="D7" s="6" t="s">
        <v>29</v>
      </c>
    </row>
    <row r="8" spans="1:4" x14ac:dyDescent="0.3">
      <c r="A8" s="5" t="s">
        <v>10</v>
      </c>
      <c r="B8" s="6" t="s">
        <v>24</v>
      </c>
      <c r="C8" s="7">
        <v>39.340000000000003</v>
      </c>
      <c r="D8" s="6" t="s">
        <v>29</v>
      </c>
    </row>
    <row r="9" spans="1:4" x14ac:dyDescent="0.3">
      <c r="A9" s="5" t="s">
        <v>10</v>
      </c>
      <c r="B9" s="6" t="s">
        <v>127</v>
      </c>
      <c r="C9" s="7"/>
      <c r="D9" s="6" t="s">
        <v>29</v>
      </c>
    </row>
    <row r="10" spans="1:4" x14ac:dyDescent="0.3">
      <c r="A10" s="5" t="s">
        <v>10</v>
      </c>
      <c r="B10" s="6" t="s">
        <v>184</v>
      </c>
      <c r="C10" s="7"/>
      <c r="D10" s="6" t="s">
        <v>29</v>
      </c>
    </row>
    <row r="11" spans="1:4" x14ac:dyDescent="0.3">
      <c r="A11" s="5" t="s">
        <v>10</v>
      </c>
      <c r="B11" s="5" t="s">
        <v>15</v>
      </c>
      <c r="C11" s="7"/>
      <c r="D11" s="6" t="s">
        <v>192</v>
      </c>
    </row>
    <row r="12" spans="1:4" x14ac:dyDescent="0.3">
      <c r="A12" s="5" t="s">
        <v>10</v>
      </c>
      <c r="B12" s="29" t="s">
        <v>11</v>
      </c>
      <c r="C12" s="7"/>
      <c r="D12" s="6" t="s">
        <v>29</v>
      </c>
    </row>
    <row r="13" spans="1:4" x14ac:dyDescent="0.3">
      <c r="A13" s="5" t="s">
        <v>10</v>
      </c>
      <c r="B13" s="6" t="s">
        <v>43</v>
      </c>
      <c r="C13" s="7">
        <v>57.45</v>
      </c>
      <c r="D13" s="6" t="s">
        <v>29</v>
      </c>
    </row>
    <row r="14" spans="1:4" x14ac:dyDescent="0.3">
      <c r="A14" s="5" t="s">
        <v>10</v>
      </c>
      <c r="B14" s="6" t="s">
        <v>43</v>
      </c>
      <c r="C14" s="7">
        <v>57.45</v>
      </c>
      <c r="D14" s="6" t="s">
        <v>29</v>
      </c>
    </row>
    <row r="15" spans="1:4" x14ac:dyDescent="0.3">
      <c r="A15" s="5" t="s">
        <v>10</v>
      </c>
      <c r="B15" s="6" t="s">
        <v>24</v>
      </c>
      <c r="C15" s="7">
        <v>18.27</v>
      </c>
      <c r="D15" s="6" t="s">
        <v>29</v>
      </c>
    </row>
    <row r="16" spans="1:4" x14ac:dyDescent="0.3">
      <c r="A16" s="5" t="s">
        <v>10</v>
      </c>
      <c r="B16" s="6" t="s">
        <v>11</v>
      </c>
      <c r="C16" s="7">
        <v>31.92</v>
      </c>
      <c r="D16" s="6" t="s">
        <v>29</v>
      </c>
    </row>
    <row r="17" spans="1:5" x14ac:dyDescent="0.3">
      <c r="A17" s="5" t="s">
        <v>10</v>
      </c>
      <c r="B17" s="6" t="s">
        <v>185</v>
      </c>
      <c r="C17" s="7"/>
      <c r="D17" s="6" t="s">
        <v>29</v>
      </c>
    </row>
    <row r="18" spans="1:5" x14ac:dyDescent="0.3">
      <c r="A18" s="5" t="s">
        <v>10</v>
      </c>
      <c r="B18" s="5" t="s">
        <v>15</v>
      </c>
      <c r="C18" s="6"/>
      <c r="D18" s="6" t="s">
        <v>192</v>
      </c>
    </row>
    <row r="19" spans="1:5" x14ac:dyDescent="0.3">
      <c r="A19" s="5" t="s">
        <v>10</v>
      </c>
      <c r="B19" s="5" t="s">
        <v>43</v>
      </c>
      <c r="C19" s="8">
        <v>53.52</v>
      </c>
      <c r="D19" s="6" t="s">
        <v>29</v>
      </c>
    </row>
    <row r="20" spans="1:5" x14ac:dyDescent="0.3">
      <c r="A20" s="5" t="s">
        <v>10</v>
      </c>
      <c r="B20" s="5" t="s">
        <v>43</v>
      </c>
      <c r="C20" s="7">
        <v>55.92</v>
      </c>
      <c r="D20" s="6" t="s">
        <v>29</v>
      </c>
    </row>
    <row r="21" spans="1:5" x14ac:dyDescent="0.3">
      <c r="A21" s="5" t="s">
        <v>10</v>
      </c>
      <c r="B21" s="5" t="s">
        <v>186</v>
      </c>
      <c r="C21" s="7">
        <v>7.02</v>
      </c>
      <c r="D21" s="6" t="s">
        <v>29</v>
      </c>
    </row>
    <row r="22" spans="1:5" x14ac:dyDescent="0.3">
      <c r="A22" s="5" t="s">
        <v>10</v>
      </c>
      <c r="B22" s="5" t="s">
        <v>15</v>
      </c>
      <c r="C22" s="7"/>
      <c r="D22" s="6" t="s">
        <v>192</v>
      </c>
    </row>
    <row r="23" spans="1:5" x14ac:dyDescent="0.3">
      <c r="A23" s="5" t="s">
        <v>10</v>
      </c>
      <c r="B23" s="5" t="s">
        <v>102</v>
      </c>
      <c r="C23" s="7">
        <v>167.04</v>
      </c>
      <c r="D23" s="6" t="s">
        <v>29</v>
      </c>
    </row>
    <row r="24" spans="1:5" x14ac:dyDescent="0.3">
      <c r="A24" s="5" t="s">
        <v>10</v>
      </c>
      <c r="B24" s="6" t="s">
        <v>43</v>
      </c>
      <c r="C24" s="7">
        <v>40.97</v>
      </c>
      <c r="D24" s="6" t="s">
        <v>29</v>
      </c>
    </row>
    <row r="25" spans="1:5" x14ac:dyDescent="0.3">
      <c r="A25" s="5" t="s">
        <v>10</v>
      </c>
      <c r="B25" s="6" t="s">
        <v>42</v>
      </c>
      <c r="C25" s="7">
        <v>25.81</v>
      </c>
      <c r="D25" s="6" t="s">
        <v>29</v>
      </c>
    </row>
    <row r="26" spans="1:5" x14ac:dyDescent="0.3">
      <c r="A26" s="5" t="s">
        <v>10</v>
      </c>
      <c r="B26" s="6" t="s">
        <v>127</v>
      </c>
      <c r="C26" s="7">
        <v>12.26</v>
      </c>
      <c r="D26" s="6" t="s">
        <v>29</v>
      </c>
    </row>
    <row r="27" spans="1:5" x14ac:dyDescent="0.3">
      <c r="A27" s="5" t="s">
        <v>10</v>
      </c>
      <c r="B27" s="6" t="s">
        <v>15</v>
      </c>
      <c r="C27" s="7"/>
      <c r="D27" s="6" t="s">
        <v>192</v>
      </c>
    </row>
    <row r="28" spans="1:5" x14ac:dyDescent="0.3">
      <c r="A28" s="5" t="s">
        <v>10</v>
      </c>
      <c r="B28" s="6" t="s">
        <v>43</v>
      </c>
      <c r="C28" s="7">
        <v>56.01</v>
      </c>
      <c r="D28" s="6" t="s">
        <v>29</v>
      </c>
    </row>
    <row r="29" spans="1:5" x14ac:dyDescent="0.3">
      <c r="A29" s="5" t="s">
        <v>10</v>
      </c>
      <c r="B29" s="6" t="s">
        <v>43</v>
      </c>
      <c r="C29" s="7">
        <v>54.13</v>
      </c>
      <c r="D29" s="6" t="s">
        <v>29</v>
      </c>
    </row>
    <row r="30" spans="1:5" ht="15" thickBot="1" x14ac:dyDescent="0.35">
      <c r="A30" s="5" t="s">
        <v>10</v>
      </c>
      <c r="B30" s="6" t="s">
        <v>42</v>
      </c>
      <c r="C30" s="7">
        <v>18.13</v>
      </c>
      <c r="D30" s="6" t="s">
        <v>29</v>
      </c>
    </row>
    <row r="31" spans="1:5" ht="15" thickTop="1" x14ac:dyDescent="0.3">
      <c r="A31" s="51" t="s">
        <v>33</v>
      </c>
      <c r="B31" s="51"/>
      <c r="C31" s="16">
        <f>SUM(C7:C30)</f>
        <v>864.68999999999994</v>
      </c>
      <c r="D31" s="17"/>
      <c r="E31" s="45" t="s">
        <v>187</v>
      </c>
    </row>
    <row r="32" spans="1:5" x14ac:dyDescent="0.3">
      <c r="A32" s="12"/>
      <c r="B32" s="13"/>
      <c r="C32" s="14"/>
      <c r="D32" s="13"/>
    </row>
    <row r="33" spans="1:5" x14ac:dyDescent="0.3">
      <c r="A33" s="5" t="s">
        <v>32</v>
      </c>
      <c r="B33" s="5" t="s">
        <v>43</v>
      </c>
      <c r="C33" s="8">
        <v>52.06</v>
      </c>
      <c r="D33" s="5" t="s">
        <v>29</v>
      </c>
    </row>
    <row r="34" spans="1:5" x14ac:dyDescent="0.3">
      <c r="A34" s="5" t="s">
        <v>32</v>
      </c>
      <c r="B34" s="5" t="s">
        <v>43</v>
      </c>
      <c r="C34" s="8">
        <v>51.7</v>
      </c>
      <c r="D34" s="5" t="s">
        <v>29</v>
      </c>
    </row>
    <row r="35" spans="1:5" x14ac:dyDescent="0.3">
      <c r="A35" s="5" t="s">
        <v>32</v>
      </c>
      <c r="B35" s="5" t="s">
        <v>24</v>
      </c>
      <c r="C35" s="8"/>
      <c r="D35" s="5" t="s">
        <v>29</v>
      </c>
    </row>
    <row r="36" spans="1:5" x14ac:dyDescent="0.3">
      <c r="A36" s="5" t="s">
        <v>32</v>
      </c>
      <c r="B36" s="5" t="s">
        <v>15</v>
      </c>
      <c r="C36" s="8"/>
      <c r="D36" s="5" t="s">
        <v>192</v>
      </c>
    </row>
    <row r="37" spans="1:5" x14ac:dyDescent="0.3">
      <c r="A37" s="5" t="s">
        <v>32</v>
      </c>
      <c r="B37" s="5" t="s">
        <v>15</v>
      </c>
      <c r="C37" s="8"/>
      <c r="D37" s="5" t="s">
        <v>192</v>
      </c>
    </row>
    <row r="38" spans="1:5" x14ac:dyDescent="0.3">
      <c r="A38" s="5" t="s">
        <v>32</v>
      </c>
      <c r="B38" s="5" t="s">
        <v>43</v>
      </c>
      <c r="C38" s="8">
        <v>52.2</v>
      </c>
      <c r="D38" s="5" t="s">
        <v>29</v>
      </c>
    </row>
    <row r="39" spans="1:5" x14ac:dyDescent="0.3">
      <c r="A39" s="5" t="s">
        <v>32</v>
      </c>
      <c r="B39" s="5" t="s">
        <v>43</v>
      </c>
      <c r="C39" s="8">
        <v>51.4</v>
      </c>
      <c r="D39" s="5" t="s">
        <v>29</v>
      </c>
    </row>
    <row r="40" spans="1:5" ht="15" thickBot="1" x14ac:dyDescent="0.35">
      <c r="A40" s="5" t="s">
        <v>32</v>
      </c>
      <c r="B40" s="5" t="s">
        <v>57</v>
      </c>
      <c r="C40" s="8">
        <v>27.19</v>
      </c>
      <c r="D40" s="5" t="s">
        <v>29</v>
      </c>
    </row>
    <row r="41" spans="1:5" ht="15" thickTop="1" x14ac:dyDescent="0.3">
      <c r="A41" s="51" t="s">
        <v>33</v>
      </c>
      <c r="B41" s="51"/>
      <c r="C41" s="16">
        <f>SUM(C33:C40)</f>
        <v>234.55</v>
      </c>
      <c r="D41" s="24"/>
      <c r="E41" s="45" t="s">
        <v>188</v>
      </c>
    </row>
    <row r="42" spans="1:5" ht="15" thickBot="1" x14ac:dyDescent="0.35">
      <c r="A42" s="1"/>
    </row>
    <row r="43" spans="1:5" ht="16.8" thickTop="1" x14ac:dyDescent="0.3">
      <c r="A43" s="51" t="s">
        <v>173</v>
      </c>
      <c r="B43" s="51"/>
      <c r="C43" s="16">
        <v>1297</v>
      </c>
      <c r="D43" s="17"/>
    </row>
    <row r="44" spans="1:5" x14ac:dyDescent="0.3">
      <c r="A44" s="1"/>
    </row>
    <row r="45" spans="1:5" x14ac:dyDescent="0.3">
      <c r="A45" s="19"/>
      <c r="B45" s="13"/>
      <c r="C45" s="15"/>
      <c r="D45" s="13"/>
    </row>
    <row r="46" spans="1:5" ht="16.2" x14ac:dyDescent="0.3">
      <c r="A46" s="22" t="s">
        <v>172</v>
      </c>
      <c r="B46" s="26">
        <v>594</v>
      </c>
      <c r="C46" s="15"/>
      <c r="D46" s="13"/>
    </row>
  </sheetData>
  <mergeCells count="3">
    <mergeCell ref="A31:B31"/>
    <mergeCell ref="A41:B41"/>
    <mergeCell ref="A43:B4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21" sqref="D21"/>
    </sheetView>
  </sheetViews>
  <sheetFormatPr defaultColWidth="23.5546875" defaultRowHeight="14.4" x14ac:dyDescent="0.3"/>
  <sheetData>
    <row r="1" spans="1:4" ht="15.6" x14ac:dyDescent="0.3">
      <c r="A1" s="23" t="s">
        <v>70</v>
      </c>
    </row>
    <row r="2" spans="1:4" x14ac:dyDescent="0.3">
      <c r="A2" s="1" t="s">
        <v>94</v>
      </c>
    </row>
    <row r="3" spans="1:4" x14ac:dyDescent="0.3">
      <c r="A3" s="1" t="s">
        <v>71</v>
      </c>
    </row>
    <row r="4" spans="1:4" x14ac:dyDescent="0.3">
      <c r="A4" s="1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11</v>
      </c>
      <c r="C7" s="7">
        <v>12</v>
      </c>
      <c r="D7" s="6" t="s">
        <v>93</v>
      </c>
    </row>
    <row r="8" spans="1:4" x14ac:dyDescent="0.3">
      <c r="A8" s="5" t="s">
        <v>10</v>
      </c>
      <c r="B8" s="6" t="s">
        <v>24</v>
      </c>
      <c r="C8" s="7">
        <v>53</v>
      </c>
      <c r="D8" s="6" t="s">
        <v>29</v>
      </c>
    </row>
    <row r="9" spans="1:4" x14ac:dyDescent="0.3">
      <c r="A9" s="5" t="s">
        <v>10</v>
      </c>
      <c r="B9" s="6" t="s">
        <v>95</v>
      </c>
      <c r="C9" s="7">
        <v>11</v>
      </c>
      <c r="D9" s="6" t="s">
        <v>39</v>
      </c>
    </row>
    <row r="10" spans="1:4" x14ac:dyDescent="0.3">
      <c r="A10" s="5" t="s">
        <v>10</v>
      </c>
      <c r="B10" s="6" t="s">
        <v>42</v>
      </c>
      <c r="C10" s="7">
        <v>12</v>
      </c>
      <c r="D10" s="6" t="s">
        <v>29</v>
      </c>
    </row>
    <row r="11" spans="1:4" x14ac:dyDescent="0.3">
      <c r="A11" s="5" t="s">
        <v>10</v>
      </c>
      <c r="B11" s="6" t="s">
        <v>96</v>
      </c>
      <c r="C11" s="7">
        <v>21</v>
      </c>
      <c r="D11" s="6" t="s">
        <v>29</v>
      </c>
    </row>
    <row r="12" spans="1:4" x14ac:dyDescent="0.3">
      <c r="A12" s="5" t="s">
        <v>10</v>
      </c>
      <c r="B12" s="6" t="s">
        <v>43</v>
      </c>
      <c r="C12" s="7">
        <v>57</v>
      </c>
      <c r="D12" s="6" t="s">
        <v>29</v>
      </c>
    </row>
    <row r="13" spans="1:4" x14ac:dyDescent="0.3">
      <c r="A13" s="5" t="s">
        <v>10</v>
      </c>
      <c r="B13" s="6" t="s">
        <v>43</v>
      </c>
      <c r="C13" s="7">
        <v>57</v>
      </c>
      <c r="D13" s="6" t="s">
        <v>29</v>
      </c>
    </row>
    <row r="14" spans="1:4" x14ac:dyDescent="0.3">
      <c r="A14" s="5" t="s">
        <v>10</v>
      </c>
      <c r="B14" s="6" t="s">
        <v>42</v>
      </c>
      <c r="C14" s="7">
        <v>20</v>
      </c>
      <c r="D14" s="6" t="s">
        <v>29</v>
      </c>
    </row>
    <row r="15" spans="1:4" x14ac:dyDescent="0.3">
      <c r="A15" s="5" t="s">
        <v>10</v>
      </c>
      <c r="B15" s="6" t="s">
        <v>43</v>
      </c>
      <c r="C15" s="7">
        <v>56</v>
      </c>
      <c r="D15" s="6" t="s">
        <v>29</v>
      </c>
    </row>
    <row r="16" spans="1:4" x14ac:dyDescent="0.3">
      <c r="A16" s="5" t="s">
        <v>10</v>
      </c>
      <c r="B16" s="6" t="s">
        <v>97</v>
      </c>
      <c r="C16" s="7">
        <v>9</v>
      </c>
      <c r="D16" s="6" t="s">
        <v>29</v>
      </c>
    </row>
    <row r="17" spans="1:4" x14ac:dyDescent="0.3">
      <c r="A17" s="5" t="s">
        <v>10</v>
      </c>
      <c r="B17" s="6" t="s">
        <v>13</v>
      </c>
      <c r="C17" s="7">
        <v>3</v>
      </c>
      <c r="D17" s="6" t="s">
        <v>30</v>
      </c>
    </row>
    <row r="18" spans="1:4" x14ac:dyDescent="0.3">
      <c r="A18" s="5" t="s">
        <v>10</v>
      </c>
      <c r="B18" s="6" t="s">
        <v>98</v>
      </c>
      <c r="C18" s="7">
        <v>56</v>
      </c>
      <c r="D18" s="6" t="s">
        <v>29</v>
      </c>
    </row>
    <row r="19" spans="1:4" x14ac:dyDescent="0.3">
      <c r="A19" s="5" t="s">
        <v>10</v>
      </c>
      <c r="B19" s="6" t="s">
        <v>99</v>
      </c>
      <c r="C19" s="7">
        <v>9</v>
      </c>
      <c r="D19" s="6" t="s">
        <v>29</v>
      </c>
    </row>
    <row r="20" spans="1:4" x14ac:dyDescent="0.3">
      <c r="A20" s="5" t="s">
        <v>10</v>
      </c>
      <c r="B20" s="6" t="s">
        <v>100</v>
      </c>
      <c r="C20" s="7">
        <v>3</v>
      </c>
      <c r="D20" s="6" t="s">
        <v>30</v>
      </c>
    </row>
    <row r="21" spans="1:4" x14ac:dyDescent="0.3">
      <c r="A21" s="5" t="s">
        <v>10</v>
      </c>
      <c r="B21" s="6" t="s">
        <v>95</v>
      </c>
      <c r="C21" s="7">
        <v>7</v>
      </c>
      <c r="D21" s="6" t="s">
        <v>39</v>
      </c>
    </row>
    <row r="22" spans="1:4" x14ac:dyDescent="0.3">
      <c r="A22" s="5" t="s">
        <v>10</v>
      </c>
      <c r="B22" s="6" t="s">
        <v>24</v>
      </c>
      <c r="C22" s="7">
        <v>38</v>
      </c>
      <c r="D22" s="6" t="s">
        <v>29</v>
      </c>
    </row>
    <row r="23" spans="1:4" x14ac:dyDescent="0.3">
      <c r="A23" s="5" t="s">
        <v>10</v>
      </c>
      <c r="B23" s="6" t="s">
        <v>101</v>
      </c>
      <c r="C23" s="7">
        <v>15</v>
      </c>
      <c r="D23" s="6" t="s">
        <v>31</v>
      </c>
    </row>
    <row r="24" spans="1:4" x14ac:dyDescent="0.3">
      <c r="A24" s="5" t="s">
        <v>10</v>
      </c>
      <c r="B24" s="6" t="s">
        <v>40</v>
      </c>
      <c r="C24" s="7">
        <v>60</v>
      </c>
      <c r="D24" s="6" t="s">
        <v>29</v>
      </c>
    </row>
    <row r="25" spans="1:4" x14ac:dyDescent="0.3">
      <c r="A25" s="5" t="s">
        <v>10</v>
      </c>
      <c r="B25" s="6" t="s">
        <v>102</v>
      </c>
      <c r="C25" s="7">
        <v>100</v>
      </c>
      <c r="D25" s="6" t="s">
        <v>29</v>
      </c>
    </row>
    <row r="26" spans="1:4" x14ac:dyDescent="0.3">
      <c r="A26" s="5" t="s">
        <v>10</v>
      </c>
      <c r="B26" s="6" t="s">
        <v>103</v>
      </c>
      <c r="C26" s="7">
        <v>23</v>
      </c>
      <c r="D26" s="6" t="s">
        <v>29</v>
      </c>
    </row>
    <row r="27" spans="1:4" x14ac:dyDescent="0.3">
      <c r="A27" s="5" t="s">
        <v>10</v>
      </c>
      <c r="B27" s="6" t="s">
        <v>43</v>
      </c>
      <c r="C27" s="7">
        <v>56</v>
      </c>
      <c r="D27" s="6" t="s">
        <v>29</v>
      </c>
    </row>
    <row r="28" spans="1:4" x14ac:dyDescent="0.3">
      <c r="A28" s="5" t="s">
        <v>10</v>
      </c>
      <c r="B28" s="6" t="s">
        <v>43</v>
      </c>
      <c r="C28" s="7">
        <v>56</v>
      </c>
      <c r="D28" s="6" t="s">
        <v>29</v>
      </c>
    </row>
    <row r="29" spans="1:4" x14ac:dyDescent="0.3">
      <c r="A29" s="5" t="s">
        <v>10</v>
      </c>
      <c r="B29" s="6" t="s">
        <v>43</v>
      </c>
      <c r="C29" s="7">
        <v>56</v>
      </c>
      <c r="D29" s="6" t="s">
        <v>29</v>
      </c>
    </row>
    <row r="30" spans="1:4" x14ac:dyDescent="0.3">
      <c r="A30" s="5" t="s">
        <v>10</v>
      </c>
      <c r="B30" s="6" t="s">
        <v>43</v>
      </c>
      <c r="C30" s="7">
        <v>56</v>
      </c>
      <c r="D30" s="6" t="s">
        <v>29</v>
      </c>
    </row>
    <row r="31" spans="1:4" x14ac:dyDescent="0.3">
      <c r="A31" s="5" t="s">
        <v>10</v>
      </c>
      <c r="B31" s="6" t="s">
        <v>95</v>
      </c>
      <c r="C31" s="7">
        <v>5</v>
      </c>
      <c r="D31" s="6" t="s">
        <v>39</v>
      </c>
    </row>
    <row r="32" spans="1:4" x14ac:dyDescent="0.3">
      <c r="A32" s="5" t="s">
        <v>10</v>
      </c>
      <c r="B32" s="6" t="s">
        <v>95</v>
      </c>
      <c r="C32" s="7">
        <v>5</v>
      </c>
      <c r="D32" s="6" t="s">
        <v>39</v>
      </c>
    </row>
    <row r="33" spans="1:4" x14ac:dyDescent="0.3">
      <c r="A33" s="5" t="s">
        <v>10</v>
      </c>
      <c r="B33" s="6" t="s">
        <v>42</v>
      </c>
      <c r="C33" s="7">
        <v>16</v>
      </c>
      <c r="D33" s="6" t="s">
        <v>104</v>
      </c>
    </row>
    <row r="34" spans="1:4" x14ac:dyDescent="0.3">
      <c r="A34" s="5" t="s">
        <v>10</v>
      </c>
      <c r="B34" s="6" t="s">
        <v>21</v>
      </c>
      <c r="C34" s="7">
        <v>8</v>
      </c>
      <c r="D34" s="6" t="s">
        <v>29</v>
      </c>
    </row>
    <row r="35" spans="1:4" ht="15" thickBot="1" x14ac:dyDescent="0.35">
      <c r="A35" s="5" t="s">
        <v>10</v>
      </c>
      <c r="B35" s="6" t="s">
        <v>11</v>
      </c>
      <c r="C35" s="7">
        <v>4</v>
      </c>
      <c r="D35" s="6" t="s">
        <v>93</v>
      </c>
    </row>
    <row r="36" spans="1:4" ht="15" thickTop="1" x14ac:dyDescent="0.3">
      <c r="A36" s="51" t="s">
        <v>33</v>
      </c>
      <c r="B36" s="51"/>
      <c r="C36" s="16">
        <f>SUM(C7:C35)</f>
        <v>884</v>
      </c>
      <c r="D36" s="17"/>
    </row>
    <row r="37" spans="1:4" ht="15" thickBot="1" x14ac:dyDescent="0.35">
      <c r="A37" s="1"/>
    </row>
    <row r="38" spans="1:4" ht="16.8" thickTop="1" x14ac:dyDescent="0.3">
      <c r="A38" s="51" t="s">
        <v>173</v>
      </c>
      <c r="B38" s="51"/>
      <c r="C38" s="16">
        <f>C36</f>
        <v>884</v>
      </c>
      <c r="D38" s="17"/>
    </row>
    <row r="39" spans="1:4" x14ac:dyDescent="0.3">
      <c r="A39" s="1"/>
    </row>
    <row r="40" spans="1:4" x14ac:dyDescent="0.3">
      <c r="A40" s="19"/>
      <c r="B40" s="13"/>
      <c r="C40" s="15"/>
      <c r="D40" s="13"/>
    </row>
    <row r="41" spans="1:4" ht="16.2" x14ac:dyDescent="0.3">
      <c r="A41" s="22" t="s">
        <v>172</v>
      </c>
      <c r="B41" s="26">
        <v>484</v>
      </c>
      <c r="C41" s="15"/>
      <c r="D41" s="13"/>
    </row>
  </sheetData>
  <mergeCells count="2">
    <mergeCell ref="A36:B36"/>
    <mergeCell ref="A38:B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B55" sqref="B55"/>
    </sheetView>
  </sheetViews>
  <sheetFormatPr defaultColWidth="26.44140625" defaultRowHeight="14.4" x14ac:dyDescent="0.3"/>
  <sheetData>
    <row r="1" spans="1:4" ht="15.6" x14ac:dyDescent="0.3">
      <c r="A1" s="23" t="s">
        <v>72</v>
      </c>
    </row>
    <row r="2" spans="1:4" x14ac:dyDescent="0.3">
      <c r="A2" s="1" t="s">
        <v>73</v>
      </c>
    </row>
    <row r="3" spans="1:4" x14ac:dyDescent="0.3">
      <c r="A3" s="1" t="s">
        <v>74</v>
      </c>
    </row>
    <row r="4" spans="1:4" x14ac:dyDescent="0.3">
      <c r="A4" s="1"/>
    </row>
    <row r="5" spans="1:4" x14ac:dyDescent="0.3">
      <c r="A5" s="1"/>
    </row>
    <row r="6" spans="1:4" ht="16.2" x14ac:dyDescent="0.3">
      <c r="A6" s="25" t="s">
        <v>7</v>
      </c>
      <c r="B6" s="25" t="s">
        <v>8</v>
      </c>
      <c r="C6" s="25" t="s">
        <v>174</v>
      </c>
      <c r="D6" s="25" t="s">
        <v>9</v>
      </c>
    </row>
    <row r="7" spans="1:4" x14ac:dyDescent="0.3">
      <c r="A7" s="5" t="s">
        <v>10</v>
      </c>
      <c r="B7" s="6" t="s">
        <v>24</v>
      </c>
      <c r="C7" s="7">
        <v>15</v>
      </c>
      <c r="D7" s="6" t="s">
        <v>31</v>
      </c>
    </row>
    <row r="8" spans="1:4" x14ac:dyDescent="0.3">
      <c r="A8" s="5" t="s">
        <v>10</v>
      </c>
      <c r="B8" s="6" t="s">
        <v>24</v>
      </c>
      <c r="C8" s="7">
        <v>29</v>
      </c>
      <c r="D8" s="6" t="s">
        <v>28</v>
      </c>
    </row>
    <row r="9" spans="1:4" x14ac:dyDescent="0.3">
      <c r="A9" s="5" t="s">
        <v>10</v>
      </c>
      <c r="B9" s="6" t="s">
        <v>15</v>
      </c>
      <c r="C9" s="7">
        <v>1</v>
      </c>
      <c r="D9" s="6" t="s">
        <v>39</v>
      </c>
    </row>
    <row r="10" spans="1:4" x14ac:dyDescent="0.3">
      <c r="A10" s="5" t="s">
        <v>10</v>
      </c>
      <c r="B10" s="6" t="s">
        <v>15</v>
      </c>
      <c r="C10" s="7">
        <v>8</v>
      </c>
      <c r="D10" s="6" t="s">
        <v>39</v>
      </c>
    </row>
    <row r="11" spans="1:4" x14ac:dyDescent="0.3">
      <c r="A11" s="5" t="s">
        <v>10</v>
      </c>
      <c r="B11" s="6" t="s">
        <v>11</v>
      </c>
      <c r="C11" s="7">
        <v>4</v>
      </c>
      <c r="D11" s="6" t="s">
        <v>27</v>
      </c>
    </row>
    <row r="12" spans="1:4" x14ac:dyDescent="0.3">
      <c r="A12" s="5" t="s">
        <v>10</v>
      </c>
      <c r="B12" s="6" t="s">
        <v>42</v>
      </c>
      <c r="C12" s="7">
        <v>9</v>
      </c>
      <c r="D12" s="6" t="s">
        <v>31</v>
      </c>
    </row>
    <row r="13" spans="1:4" x14ac:dyDescent="0.3">
      <c r="A13" s="5" t="s">
        <v>10</v>
      </c>
      <c r="B13" s="6" t="s">
        <v>105</v>
      </c>
      <c r="C13" s="7">
        <v>80</v>
      </c>
      <c r="D13" s="6" t="s">
        <v>29</v>
      </c>
    </row>
    <row r="14" spans="1:4" x14ac:dyDescent="0.3">
      <c r="A14" s="5" t="s">
        <v>10</v>
      </c>
      <c r="B14" s="6" t="s">
        <v>106</v>
      </c>
      <c r="C14" s="7">
        <v>52</v>
      </c>
      <c r="D14" s="6" t="s">
        <v>29</v>
      </c>
    </row>
    <row r="15" spans="1:4" x14ac:dyDescent="0.3">
      <c r="A15" s="5" t="s">
        <v>10</v>
      </c>
      <c r="B15" s="6" t="s">
        <v>106</v>
      </c>
      <c r="C15" s="7">
        <v>52</v>
      </c>
      <c r="D15" s="6" t="s">
        <v>29</v>
      </c>
    </row>
    <row r="16" spans="1:4" x14ac:dyDescent="0.3">
      <c r="A16" s="5" t="s">
        <v>10</v>
      </c>
      <c r="B16" s="6" t="s">
        <v>24</v>
      </c>
      <c r="C16" s="7">
        <v>54</v>
      </c>
      <c r="D16" s="6" t="s">
        <v>31</v>
      </c>
    </row>
    <row r="17" spans="1:4" x14ac:dyDescent="0.3">
      <c r="A17" s="5" t="s">
        <v>10</v>
      </c>
      <c r="B17" s="6" t="s">
        <v>15</v>
      </c>
      <c r="C17" s="7">
        <v>6</v>
      </c>
      <c r="D17" s="6" t="s">
        <v>28</v>
      </c>
    </row>
    <row r="18" spans="1:4" x14ac:dyDescent="0.3">
      <c r="A18" s="5" t="s">
        <v>10</v>
      </c>
      <c r="B18" s="6" t="s">
        <v>15</v>
      </c>
      <c r="C18" s="7">
        <v>6</v>
      </c>
      <c r="D18" s="6" t="s">
        <v>28</v>
      </c>
    </row>
    <row r="19" spans="1:4" x14ac:dyDescent="0.3">
      <c r="A19" s="5" t="s">
        <v>10</v>
      </c>
      <c r="B19" s="6" t="s">
        <v>23</v>
      </c>
      <c r="C19" s="7">
        <v>8</v>
      </c>
      <c r="D19" s="6" t="s">
        <v>28</v>
      </c>
    </row>
    <row r="20" spans="1:4" x14ac:dyDescent="0.3">
      <c r="A20" s="5" t="s">
        <v>10</v>
      </c>
      <c r="B20" s="6" t="s">
        <v>15</v>
      </c>
      <c r="C20" s="7">
        <v>5</v>
      </c>
      <c r="D20" s="6" t="s">
        <v>28</v>
      </c>
    </row>
    <row r="21" spans="1:4" x14ac:dyDescent="0.3">
      <c r="A21" s="5" t="s">
        <v>10</v>
      </c>
      <c r="B21" s="6" t="s">
        <v>106</v>
      </c>
      <c r="C21" s="7">
        <v>57</v>
      </c>
      <c r="D21" s="6" t="s">
        <v>29</v>
      </c>
    </row>
    <row r="22" spans="1:4" x14ac:dyDescent="0.3">
      <c r="A22" s="5" t="s">
        <v>10</v>
      </c>
      <c r="B22" s="6" t="s">
        <v>106</v>
      </c>
      <c r="C22" s="7">
        <v>57</v>
      </c>
      <c r="D22" s="6" t="s">
        <v>29</v>
      </c>
    </row>
    <row r="23" spans="1:4" x14ac:dyDescent="0.3">
      <c r="A23" s="5" t="s">
        <v>10</v>
      </c>
      <c r="B23" s="6" t="s">
        <v>24</v>
      </c>
      <c r="C23" s="7">
        <v>37</v>
      </c>
      <c r="D23" s="6" t="s">
        <v>29</v>
      </c>
    </row>
    <row r="24" spans="1:4" x14ac:dyDescent="0.3">
      <c r="A24" s="5" t="s">
        <v>10</v>
      </c>
      <c r="B24" s="6" t="s">
        <v>106</v>
      </c>
      <c r="C24" s="7">
        <v>60</v>
      </c>
      <c r="D24" s="6" t="s">
        <v>29</v>
      </c>
    </row>
    <row r="25" spans="1:4" x14ac:dyDescent="0.3">
      <c r="A25" s="5" t="s">
        <v>10</v>
      </c>
      <c r="B25" s="5" t="s">
        <v>107</v>
      </c>
      <c r="C25" s="7">
        <v>41</v>
      </c>
      <c r="D25" s="6" t="s">
        <v>29</v>
      </c>
    </row>
    <row r="26" spans="1:4" x14ac:dyDescent="0.3">
      <c r="A26" s="5" t="s">
        <v>10</v>
      </c>
      <c r="B26" s="5" t="s">
        <v>107</v>
      </c>
      <c r="C26" s="7">
        <v>54</v>
      </c>
      <c r="D26" s="6" t="s">
        <v>29</v>
      </c>
    </row>
    <row r="27" spans="1:4" x14ac:dyDescent="0.3">
      <c r="A27" s="5" t="s">
        <v>10</v>
      </c>
      <c r="B27" s="5" t="s">
        <v>24</v>
      </c>
      <c r="C27" s="7">
        <v>42</v>
      </c>
      <c r="D27" s="6" t="s">
        <v>28</v>
      </c>
    </row>
    <row r="28" spans="1:4" x14ac:dyDescent="0.3">
      <c r="A28" s="5" t="s">
        <v>10</v>
      </c>
      <c r="B28" s="5" t="s">
        <v>11</v>
      </c>
      <c r="C28" s="7">
        <v>6</v>
      </c>
      <c r="D28" s="6" t="s">
        <v>28</v>
      </c>
    </row>
    <row r="29" spans="1:4" x14ac:dyDescent="0.3">
      <c r="A29" s="5" t="s">
        <v>10</v>
      </c>
      <c r="B29" s="5" t="s">
        <v>106</v>
      </c>
      <c r="C29" s="7">
        <v>54</v>
      </c>
      <c r="D29" s="6" t="s">
        <v>29</v>
      </c>
    </row>
    <row r="30" spans="1:4" x14ac:dyDescent="0.3">
      <c r="A30" s="5" t="s">
        <v>10</v>
      </c>
      <c r="B30" s="5" t="s">
        <v>106</v>
      </c>
      <c r="C30" s="7">
        <v>54</v>
      </c>
      <c r="D30" s="6" t="s">
        <v>29</v>
      </c>
    </row>
    <row r="31" spans="1:4" x14ac:dyDescent="0.3">
      <c r="A31" s="5" t="s">
        <v>10</v>
      </c>
      <c r="B31" s="5" t="s">
        <v>106</v>
      </c>
      <c r="C31" s="7">
        <v>54</v>
      </c>
      <c r="D31" s="6" t="s">
        <v>29</v>
      </c>
    </row>
    <row r="32" spans="1:4" x14ac:dyDescent="0.3">
      <c r="A32" s="5" t="s">
        <v>10</v>
      </c>
      <c r="B32" s="5" t="s">
        <v>42</v>
      </c>
      <c r="C32" s="7">
        <v>12</v>
      </c>
      <c r="D32" s="6" t="s">
        <v>28</v>
      </c>
    </row>
    <row r="33" spans="1:4" x14ac:dyDescent="0.3">
      <c r="A33" s="5" t="s">
        <v>10</v>
      </c>
      <c r="B33" s="5" t="s">
        <v>15</v>
      </c>
      <c r="C33" s="7">
        <v>7</v>
      </c>
      <c r="D33" s="6" t="s">
        <v>28</v>
      </c>
    </row>
    <row r="34" spans="1:4" x14ac:dyDescent="0.3">
      <c r="A34" s="5" t="s">
        <v>10</v>
      </c>
      <c r="B34" s="5" t="s">
        <v>15</v>
      </c>
      <c r="C34" s="7">
        <v>7</v>
      </c>
      <c r="D34" s="6" t="s">
        <v>28</v>
      </c>
    </row>
    <row r="35" spans="1:4" x14ac:dyDescent="0.3">
      <c r="A35" s="5" t="s">
        <v>10</v>
      </c>
      <c r="B35" s="5" t="s">
        <v>15</v>
      </c>
      <c r="C35" s="7">
        <v>2</v>
      </c>
      <c r="D35" s="6" t="s">
        <v>28</v>
      </c>
    </row>
    <row r="36" spans="1:4" x14ac:dyDescent="0.3">
      <c r="A36" s="5" t="s">
        <v>10</v>
      </c>
      <c r="B36" s="5" t="s">
        <v>42</v>
      </c>
      <c r="C36" s="7">
        <v>15</v>
      </c>
      <c r="D36" s="6" t="s">
        <v>31</v>
      </c>
    </row>
    <row r="37" spans="1:4" x14ac:dyDescent="0.3">
      <c r="A37" s="5" t="s">
        <v>10</v>
      </c>
      <c r="B37" s="5" t="s">
        <v>58</v>
      </c>
      <c r="C37" s="7">
        <v>7</v>
      </c>
      <c r="D37" s="6" t="s">
        <v>28</v>
      </c>
    </row>
    <row r="38" spans="1:4" x14ac:dyDescent="0.3">
      <c r="A38" s="55" t="s">
        <v>33</v>
      </c>
      <c r="B38" s="55"/>
      <c r="C38" s="15">
        <f>SUM(C7:C37)</f>
        <v>895</v>
      </c>
      <c r="D38" s="13"/>
    </row>
    <row r="39" spans="1:4" x14ac:dyDescent="0.3">
      <c r="A39" s="12"/>
      <c r="B39" s="13"/>
      <c r="C39" s="14"/>
      <c r="D39" s="13"/>
    </row>
    <row r="40" spans="1:4" ht="16.2" x14ac:dyDescent="0.3">
      <c r="A40" s="25" t="s">
        <v>7</v>
      </c>
      <c r="B40" s="25" t="s">
        <v>8</v>
      </c>
      <c r="C40" s="25" t="s">
        <v>174</v>
      </c>
      <c r="D40" s="25" t="s">
        <v>9</v>
      </c>
    </row>
    <row r="41" spans="1:4" x14ac:dyDescent="0.3">
      <c r="A41" s="5" t="s">
        <v>32</v>
      </c>
      <c r="B41" s="5" t="s">
        <v>43</v>
      </c>
      <c r="C41" s="8">
        <v>58</v>
      </c>
      <c r="D41" s="5" t="s">
        <v>31</v>
      </c>
    </row>
    <row r="42" spans="1:4" x14ac:dyDescent="0.3">
      <c r="A42" s="5" t="s">
        <v>32</v>
      </c>
      <c r="B42" s="5" t="s">
        <v>59</v>
      </c>
      <c r="C42" s="8">
        <v>50</v>
      </c>
      <c r="D42" s="5" t="s">
        <v>31</v>
      </c>
    </row>
    <row r="43" spans="1:4" x14ac:dyDescent="0.3">
      <c r="A43" s="5" t="s">
        <v>32</v>
      </c>
      <c r="B43" s="5" t="s">
        <v>96</v>
      </c>
      <c r="C43" s="8">
        <v>59</v>
      </c>
      <c r="D43" s="5" t="s">
        <v>31</v>
      </c>
    </row>
    <row r="44" spans="1:4" x14ac:dyDescent="0.3">
      <c r="A44" s="5" t="s">
        <v>32</v>
      </c>
      <c r="B44" s="5" t="s">
        <v>95</v>
      </c>
      <c r="C44" s="8">
        <v>10</v>
      </c>
      <c r="D44" s="5" t="s">
        <v>28</v>
      </c>
    </row>
    <row r="45" spans="1:4" x14ac:dyDescent="0.3">
      <c r="A45" s="5" t="s">
        <v>32</v>
      </c>
      <c r="B45" s="5" t="s">
        <v>43</v>
      </c>
      <c r="C45" s="8">
        <v>59</v>
      </c>
      <c r="D45" s="5" t="s">
        <v>31</v>
      </c>
    </row>
    <row r="46" spans="1:4" ht="15" thickBot="1" x14ac:dyDescent="0.35">
      <c r="A46" s="29" t="s">
        <v>32</v>
      </c>
      <c r="B46" s="29" t="s">
        <v>13</v>
      </c>
      <c r="C46" s="30">
        <v>8</v>
      </c>
      <c r="D46" s="29" t="s">
        <v>108</v>
      </c>
    </row>
    <row r="47" spans="1:4" ht="15" thickTop="1" x14ac:dyDescent="0.3">
      <c r="A47" s="51" t="s">
        <v>33</v>
      </c>
      <c r="B47" s="51"/>
      <c r="C47" s="16">
        <f>SUM(C41:C46)</f>
        <v>244</v>
      </c>
      <c r="D47" s="24"/>
    </row>
    <row r="48" spans="1:4" ht="15" thickBot="1" x14ac:dyDescent="0.35">
      <c r="A48" s="1"/>
    </row>
    <row r="49" spans="1:4" ht="16.8" thickTop="1" x14ac:dyDescent="0.3">
      <c r="A49" s="51" t="s">
        <v>173</v>
      </c>
      <c r="B49" s="51"/>
      <c r="C49" s="16">
        <f>C38+C47</f>
        <v>1139</v>
      </c>
      <c r="D49" s="17"/>
    </row>
    <row r="50" spans="1:4" x14ac:dyDescent="0.3">
      <c r="A50" s="1"/>
    </row>
    <row r="51" spans="1:4" x14ac:dyDescent="0.3">
      <c r="A51" s="19"/>
      <c r="B51" s="13"/>
      <c r="C51" s="15"/>
      <c r="D51" s="13"/>
    </row>
    <row r="52" spans="1:4" ht="16.2" x14ac:dyDescent="0.3">
      <c r="A52" s="22" t="s">
        <v>172</v>
      </c>
      <c r="B52" s="26">
        <v>633</v>
      </c>
      <c r="C52" s="15"/>
      <c r="D52" s="13"/>
    </row>
  </sheetData>
  <mergeCells count="3">
    <mergeCell ref="A38:B38"/>
    <mergeCell ref="A47:B47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De Regenboog</vt:lpstr>
      <vt:lpstr>De Lijster</vt:lpstr>
      <vt:lpstr>De Zandberg</vt:lpstr>
      <vt:lpstr>Plantijn</vt:lpstr>
      <vt:lpstr>Lange Voren</vt:lpstr>
      <vt:lpstr>De Dorpsbeuk</vt:lpstr>
      <vt:lpstr>Jan Ligthart</vt:lpstr>
      <vt:lpstr>Griftschool</vt:lpstr>
      <vt:lpstr>Prins Willem Alexander</vt:lpstr>
      <vt:lpstr>De Startbaan</vt:lpstr>
      <vt:lpstr>De Uitkijck</vt:lpstr>
      <vt:lpstr>t Kruisrak</vt:lpstr>
      <vt:lpstr>Corlaer</vt:lpstr>
      <vt:lpstr>De Buut</vt:lpstr>
      <vt:lpstr>Tevredenheid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joy</cp:lastModifiedBy>
  <cp:lastPrinted>2016-10-25T11:50:49Z</cp:lastPrinted>
  <dcterms:created xsi:type="dcterms:W3CDTF">2016-10-25T09:47:26Z</dcterms:created>
  <dcterms:modified xsi:type="dcterms:W3CDTF">2017-01-27T14:46:10Z</dcterms:modified>
</cp:coreProperties>
</file>