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530" windowHeight="9465"/>
  </bookViews>
  <sheets>
    <sheet name="Prijzenblad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B52" i="1" l="1"/>
  <c r="D50" i="1"/>
  <c r="D49" i="1"/>
  <c r="D52" i="1" s="1"/>
  <c r="C41" i="1"/>
  <c r="D39" i="1"/>
  <c r="D38" i="1"/>
  <c r="D37" i="1"/>
  <c r="D41" i="1" s="1"/>
  <c r="D36" i="1"/>
  <c r="D35" i="1"/>
  <c r="D34" i="1"/>
  <c r="D30" i="1"/>
  <c r="D29" i="1"/>
  <c r="D28" i="1"/>
  <c r="D27" i="1"/>
  <c r="D32" i="1" s="1"/>
  <c r="B25" i="1"/>
  <c r="D23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25" i="1" s="1"/>
  <c r="D44" i="1" s="1"/>
  <c r="D43" i="1" l="1"/>
  <c r="D45" i="1"/>
</calcChain>
</file>

<file path=xl/sharedStrings.xml><?xml version="1.0" encoding="utf-8"?>
<sst xmlns="http://schemas.openxmlformats.org/spreadsheetml/2006/main" count="57" uniqueCount="52">
  <si>
    <t>Prijzenblad</t>
  </si>
  <si>
    <t>De Oplossing</t>
  </si>
  <si>
    <t>Onderdeel</t>
  </si>
  <si>
    <t>Applicatie(s) en koppelingen</t>
  </si>
  <si>
    <t>Eenmalige prijs</t>
  </si>
  <si>
    <t>Jaarlijkse prijs per inwoner</t>
  </si>
  <si>
    <t>Jaarlijkse prijs totaal (52445 inwoners)</t>
  </si>
  <si>
    <t>MidOffice systeem als SaaS-oplossing (inclusief licenties, hosting, configuratie, onderhoud, projectmanagement)</t>
  </si>
  <si>
    <t>Koppelingen:</t>
  </si>
  <si>
    <t>Vicrea Gegevensmagazijn (GM)</t>
  </si>
  <si>
    <t>Suite4Omgevingsdiensten</t>
  </si>
  <si>
    <t>Kofax voor gescande en te valideren stukken</t>
  </si>
  <si>
    <t>ESB van Enable-U (Enable2Orchestrate)</t>
  </si>
  <si>
    <t xml:space="preserve">Civision Samenleving </t>
  </si>
  <si>
    <t>iWriter Sjabloongenerator (cloud en on premise)</t>
  </si>
  <si>
    <t>Mijn overheid/lopende zaken (via Enable-U)</t>
  </si>
  <si>
    <t>Mijn overheid/berichtenbox (via Enable-U)</t>
  </si>
  <si>
    <t>Integratie met Outlook/Office en Office365</t>
  </si>
  <si>
    <t>SharePoint projectportal</t>
  </si>
  <si>
    <t xml:space="preserve">Q-matiq Orchestra </t>
  </si>
  <si>
    <t>Telefonie omgeving gebaseerd op Skype for Business (PBX)</t>
  </si>
  <si>
    <t>JVS van Metaobjects (Leerplicht)</t>
  </si>
  <si>
    <t>E-formulieren en PIP van de SIM frontoffice oplossing</t>
  </si>
  <si>
    <t>Notubox Vergaderapplicatie</t>
  </si>
  <si>
    <t>Totaal Applicatie(s) en koppelingen</t>
  </si>
  <si>
    <t>Trainingen/opleidingen</t>
  </si>
  <si>
    <t>Prijs per trainee</t>
  </si>
  <si>
    <t xml:space="preserve">aantal </t>
  </si>
  <si>
    <t>Totaalprijs</t>
  </si>
  <si>
    <t>Klassikale opleiding (groepsomvang maximaal 12 personen)</t>
  </si>
  <si>
    <t>KCC-medewerker opleiding</t>
  </si>
  <si>
    <t>DIV-medewerker opleiding</t>
  </si>
  <si>
    <t>Functioneel beheerder opleiding</t>
  </si>
  <si>
    <t>Totaal Traingen/opleidingen</t>
  </si>
  <si>
    <t>Optionele ondersteuning</t>
  </si>
  <si>
    <t>prijs per uur</t>
  </si>
  <si>
    <t>Fictief aantal uren</t>
  </si>
  <si>
    <t xml:space="preserve">Projectleider </t>
  </si>
  <si>
    <t>Functioneel of technisch consultant</t>
  </si>
  <si>
    <t>Ontwerper/analist</t>
  </si>
  <si>
    <t>Ontwikkelaar</t>
  </si>
  <si>
    <t>Trainer</t>
  </si>
  <si>
    <t>Functioneel beheerder</t>
  </si>
  <si>
    <t>Totaal optionele ondersteuning</t>
  </si>
  <si>
    <t>Totaal eenmalig</t>
  </si>
  <si>
    <t>Totaal jaarlijks x 4 jaar</t>
  </si>
  <si>
    <t>TCO excl. Optionele oplossingen</t>
  </si>
  <si>
    <t>Optionele oplossingen</t>
  </si>
  <si>
    <t>Inrichting SharePoint projectportal</t>
  </si>
  <si>
    <t>Koppelingen met Coosto</t>
  </si>
  <si>
    <t>Totaal</t>
  </si>
  <si>
    <t>Beheertooling (bijvoorbeeld I-navigator of I-controller)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</si>
</sst>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.5"/>
      <color theme="0"/>
      <name val="Trebuchet MS"/>
      <family val="2"/>
    </font>
    <font>
      <sz val="9.5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3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44" fontId="6" fillId="0" borderId="3" xfId="2" applyFont="1" applyBorder="1" applyAlignment="1">
      <alignment vertical="top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applyFont="1" applyBorder="1"/>
    <xf numFmtId="44" fontId="6" fillId="0" borderId="3" xfId="2" applyFont="1" applyFill="1" applyBorder="1" applyAlignment="1">
      <alignment vertical="top" wrapText="1"/>
    </xf>
    <xf numFmtId="0" fontId="6" fillId="0" borderId="3" xfId="0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center" vertical="top" wrapText="1"/>
    </xf>
    <xf numFmtId="44" fontId="6" fillId="4" borderId="3" xfId="2" applyFont="1" applyFill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44" fontId="6" fillId="0" borderId="5" xfId="2" applyFont="1" applyBorder="1" applyAlignment="1">
      <alignment vertical="top" wrapText="1"/>
    </xf>
    <xf numFmtId="164" fontId="6" fillId="0" borderId="5" xfId="1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164" fontId="6" fillId="4" borderId="3" xfId="1" applyNumberFormat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Fill="1" applyBorder="1" applyAlignment="1">
      <alignment horizontal="right" vertical="center"/>
    </xf>
    <xf numFmtId="44" fontId="6" fillId="0" borderId="0" xfId="0" applyNumberFormat="1" applyFont="1"/>
    <xf numFmtId="0" fontId="6" fillId="5" borderId="0" xfId="0" applyFont="1" applyFill="1"/>
    <xf numFmtId="0" fontId="7" fillId="5" borderId="0" xfId="0" applyFont="1" applyFill="1" applyAlignment="1">
      <alignment horizontal="right"/>
    </xf>
    <xf numFmtId="44" fontId="7" fillId="5" borderId="0" xfId="0" applyNumberFormat="1" applyFont="1" applyFill="1"/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44" fontId="9" fillId="0" borderId="3" xfId="2" applyFont="1" applyBorder="1" applyAlignment="1">
      <alignment vertical="top" wrapText="1"/>
    </xf>
    <xf numFmtId="0" fontId="9" fillId="0" borderId="3" xfId="0" applyFont="1" applyBorder="1" applyAlignment="1">
      <alignment horizontal="left" vertical="center" wrapText="1" indent="1"/>
    </xf>
    <xf numFmtId="44" fontId="9" fillId="0" borderId="3" xfId="2" applyFont="1" applyFill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26" workbookViewId="0">
      <selection activeCell="E26" sqref="E26"/>
    </sheetView>
  </sheetViews>
  <sheetFormatPr defaultRowHeight="15" x14ac:dyDescent="0.25"/>
  <cols>
    <col min="1" max="1" width="41.28515625" customWidth="1"/>
    <col min="2" max="3" width="15.42578125" customWidth="1"/>
    <col min="4" max="4" width="14.42578125" customWidth="1"/>
  </cols>
  <sheetData>
    <row r="1" spans="1:4" ht="18" x14ac:dyDescent="0.55000000000000004">
      <c r="A1" s="1" t="s">
        <v>0</v>
      </c>
    </row>
    <row r="3" spans="1:4" ht="14.65" thickBot="1" x14ac:dyDescent="0.5">
      <c r="A3" s="2" t="s">
        <v>1</v>
      </c>
    </row>
    <row r="4" spans="1:4" s="5" customFormat="1" ht="14.65" thickBot="1" x14ac:dyDescent="0.5">
      <c r="A4" s="3" t="s">
        <v>2</v>
      </c>
      <c r="B4" s="4"/>
      <c r="C4" s="4"/>
      <c r="D4" s="4"/>
    </row>
    <row r="5" spans="1:4" s="5" customFormat="1" ht="33.75" x14ac:dyDescent="0.45">
      <c r="A5" s="6" t="s">
        <v>3</v>
      </c>
      <c r="B5" s="7" t="s">
        <v>4</v>
      </c>
      <c r="C5" s="7" t="s">
        <v>5</v>
      </c>
      <c r="D5" s="7" t="s">
        <v>6</v>
      </c>
    </row>
    <row r="6" spans="1:4" ht="33.75" x14ac:dyDescent="0.25">
      <c r="A6" s="8" t="s">
        <v>7</v>
      </c>
      <c r="B6" s="9">
        <v>0</v>
      </c>
      <c r="C6" s="9">
        <v>0</v>
      </c>
      <c r="D6" s="9">
        <f>C6*52445</f>
        <v>0</v>
      </c>
    </row>
    <row r="7" spans="1:4" ht="14.25" customHeight="1" x14ac:dyDescent="0.45">
      <c r="A7" s="33" t="s">
        <v>8</v>
      </c>
      <c r="B7" s="33"/>
      <c r="C7" s="33"/>
      <c r="D7" s="33"/>
    </row>
    <row r="8" spans="1:4" x14ac:dyDescent="0.25">
      <c r="A8" s="10" t="s">
        <v>9</v>
      </c>
      <c r="B8" s="9">
        <v>0</v>
      </c>
      <c r="C8" s="9">
        <v>0</v>
      </c>
      <c r="D8" s="9">
        <f t="shared" ref="D8:D23" si="0">C8*52445</f>
        <v>0</v>
      </c>
    </row>
    <row r="9" spans="1:4" x14ac:dyDescent="0.25">
      <c r="A9" s="10" t="s">
        <v>10</v>
      </c>
      <c r="B9" s="9">
        <v>0</v>
      </c>
      <c r="C9" s="9">
        <v>0</v>
      </c>
      <c r="D9" s="9">
        <f t="shared" si="0"/>
        <v>0</v>
      </c>
    </row>
    <row r="10" spans="1:4" x14ac:dyDescent="0.25">
      <c r="A10" s="10" t="s">
        <v>11</v>
      </c>
      <c r="B10" s="9">
        <v>0</v>
      </c>
      <c r="C10" s="9">
        <v>0</v>
      </c>
      <c r="D10" s="9">
        <f t="shared" si="0"/>
        <v>0</v>
      </c>
    </row>
    <row r="11" spans="1:4" x14ac:dyDescent="0.25">
      <c r="A11" s="10" t="s">
        <v>12</v>
      </c>
      <c r="B11" s="9">
        <v>0</v>
      </c>
      <c r="C11" s="9">
        <v>0</v>
      </c>
      <c r="D11" s="9">
        <f t="shared" si="0"/>
        <v>0</v>
      </c>
    </row>
    <row r="12" spans="1:4" x14ac:dyDescent="0.25">
      <c r="A12" s="10" t="s">
        <v>13</v>
      </c>
      <c r="B12" s="9">
        <v>0</v>
      </c>
      <c r="C12" s="9">
        <v>0</v>
      </c>
      <c r="D12" s="9">
        <f t="shared" si="0"/>
        <v>0</v>
      </c>
    </row>
    <row r="13" spans="1:4" x14ac:dyDescent="0.25">
      <c r="A13" s="10" t="s">
        <v>14</v>
      </c>
      <c r="B13" s="9">
        <v>0</v>
      </c>
      <c r="C13" s="9">
        <v>0</v>
      </c>
      <c r="D13" s="9">
        <f t="shared" si="0"/>
        <v>0</v>
      </c>
    </row>
    <row r="14" spans="1:4" x14ac:dyDescent="0.25">
      <c r="A14" s="10" t="s">
        <v>15</v>
      </c>
      <c r="B14" s="9">
        <v>0</v>
      </c>
      <c r="C14" s="9">
        <v>0</v>
      </c>
      <c r="D14" s="9">
        <f t="shared" si="0"/>
        <v>0</v>
      </c>
    </row>
    <row r="15" spans="1:4" x14ac:dyDescent="0.25">
      <c r="A15" s="10" t="s">
        <v>16</v>
      </c>
      <c r="B15" s="9">
        <v>0</v>
      </c>
      <c r="C15" s="9">
        <v>0</v>
      </c>
      <c r="D15" s="9">
        <f t="shared" si="0"/>
        <v>0</v>
      </c>
    </row>
    <row r="16" spans="1:4" x14ac:dyDescent="0.25">
      <c r="A16" s="10" t="s">
        <v>17</v>
      </c>
      <c r="B16" s="9">
        <v>0</v>
      </c>
      <c r="C16" s="9">
        <v>0</v>
      </c>
      <c r="D16" s="9">
        <f t="shared" si="0"/>
        <v>0</v>
      </c>
    </row>
    <row r="17" spans="1:4" x14ac:dyDescent="0.25">
      <c r="A17" s="10" t="s">
        <v>18</v>
      </c>
      <c r="B17" s="9">
        <v>0</v>
      </c>
      <c r="C17" s="9">
        <v>0</v>
      </c>
      <c r="D17" s="9">
        <f t="shared" si="0"/>
        <v>0</v>
      </c>
    </row>
    <row r="18" spans="1:4" x14ac:dyDescent="0.25">
      <c r="A18" s="10" t="s">
        <v>19</v>
      </c>
      <c r="B18" s="9">
        <v>0</v>
      </c>
      <c r="C18" s="9">
        <v>0</v>
      </c>
      <c r="D18" s="9">
        <f t="shared" si="0"/>
        <v>0</v>
      </c>
    </row>
    <row r="19" spans="1:4" ht="22.5" x14ac:dyDescent="0.25">
      <c r="A19" s="10" t="s">
        <v>20</v>
      </c>
      <c r="B19" s="9">
        <v>0</v>
      </c>
      <c r="C19" s="9">
        <v>0</v>
      </c>
      <c r="D19" s="9">
        <f t="shared" si="0"/>
        <v>0</v>
      </c>
    </row>
    <row r="20" spans="1:4" x14ac:dyDescent="0.25">
      <c r="A20" s="10" t="s">
        <v>21</v>
      </c>
      <c r="B20" s="9">
        <v>0</v>
      </c>
      <c r="C20" s="9">
        <v>0</v>
      </c>
      <c r="D20" s="9">
        <f t="shared" si="0"/>
        <v>0</v>
      </c>
    </row>
    <row r="21" spans="1:4" ht="22.5" x14ac:dyDescent="0.25">
      <c r="A21" s="10" t="s">
        <v>22</v>
      </c>
      <c r="B21" s="9">
        <v>0</v>
      </c>
      <c r="C21" s="9">
        <v>0</v>
      </c>
      <c r="D21" s="9">
        <f t="shared" si="0"/>
        <v>0</v>
      </c>
    </row>
    <row r="22" spans="1:4" x14ac:dyDescent="0.25">
      <c r="A22" s="10" t="s">
        <v>23</v>
      </c>
      <c r="B22" s="9">
        <v>0</v>
      </c>
      <c r="C22" s="9">
        <v>0</v>
      </c>
      <c r="D22" s="9">
        <f t="shared" ref="D22" si="1">C22*52445</f>
        <v>0</v>
      </c>
    </row>
    <row r="23" spans="1:4" ht="22.5" x14ac:dyDescent="0.25">
      <c r="A23" s="10" t="s">
        <v>51</v>
      </c>
      <c r="B23" s="9">
        <v>0</v>
      </c>
      <c r="C23" s="9">
        <v>0</v>
      </c>
      <c r="D23" s="9">
        <f t="shared" si="0"/>
        <v>0</v>
      </c>
    </row>
    <row r="24" spans="1:4" ht="14.25" x14ac:dyDescent="0.45">
      <c r="A24" s="8"/>
      <c r="B24" s="9"/>
      <c r="C24" s="9"/>
      <c r="D24" s="11"/>
    </row>
    <row r="25" spans="1:4" ht="15.75" thickBot="1" x14ac:dyDescent="0.3">
      <c r="A25" s="8" t="s">
        <v>24</v>
      </c>
      <c r="B25" s="12">
        <f>SUM(B6:B23)</f>
        <v>0</v>
      </c>
      <c r="C25" s="12"/>
      <c r="D25" s="12">
        <f>SUM(D6:D23)</f>
        <v>0</v>
      </c>
    </row>
    <row r="26" spans="1:4" s="5" customFormat="1" ht="14.25" x14ac:dyDescent="0.45">
      <c r="A26" s="6" t="s">
        <v>25</v>
      </c>
      <c r="B26" s="7" t="s">
        <v>26</v>
      </c>
      <c r="C26" s="7" t="s">
        <v>27</v>
      </c>
      <c r="D26" s="7" t="s">
        <v>28</v>
      </c>
    </row>
    <row r="27" spans="1:4" ht="22.5" x14ac:dyDescent="0.25">
      <c r="A27" s="13" t="s">
        <v>29</v>
      </c>
      <c r="B27" s="9">
        <v>0</v>
      </c>
      <c r="C27" s="14">
        <v>425</v>
      </c>
      <c r="D27" s="9">
        <f>C27*B27</f>
        <v>0</v>
      </c>
    </row>
    <row r="28" spans="1:4" x14ac:dyDescent="0.25">
      <c r="A28" s="13" t="s">
        <v>30</v>
      </c>
      <c r="B28" s="9">
        <v>0</v>
      </c>
      <c r="C28" s="14">
        <v>20</v>
      </c>
      <c r="D28" s="9">
        <f t="shared" ref="D28:D30" si="2">C28*B28</f>
        <v>0</v>
      </c>
    </row>
    <row r="29" spans="1:4" x14ac:dyDescent="0.25">
      <c r="A29" s="13" t="s">
        <v>31</v>
      </c>
      <c r="B29" s="9">
        <v>0</v>
      </c>
      <c r="C29" s="14">
        <v>10</v>
      </c>
      <c r="D29" s="9">
        <f t="shared" si="2"/>
        <v>0</v>
      </c>
    </row>
    <row r="30" spans="1:4" x14ac:dyDescent="0.25">
      <c r="A30" s="13" t="s">
        <v>32</v>
      </c>
      <c r="B30" s="9">
        <v>0</v>
      </c>
      <c r="C30" s="14">
        <v>4</v>
      </c>
      <c r="D30" s="9">
        <f t="shared" si="2"/>
        <v>0</v>
      </c>
    </row>
    <row r="31" spans="1:4" x14ac:dyDescent="0.25">
      <c r="A31" s="8"/>
      <c r="B31" s="9"/>
      <c r="C31" s="9"/>
      <c r="D31" s="11"/>
    </row>
    <row r="32" spans="1:4" ht="15.75" thickBot="1" x14ac:dyDescent="0.3">
      <c r="A32" s="8" t="s">
        <v>33</v>
      </c>
      <c r="B32" s="15"/>
      <c r="C32" s="15"/>
      <c r="D32" s="9">
        <f>SUM(D27:D31)</f>
        <v>0</v>
      </c>
    </row>
    <row r="33" spans="1:4" s="5" customFormat="1" x14ac:dyDescent="0.25">
      <c r="A33" s="6" t="s">
        <v>34</v>
      </c>
      <c r="B33" s="7" t="s">
        <v>35</v>
      </c>
      <c r="C33" s="7" t="s">
        <v>36</v>
      </c>
      <c r="D33" s="7" t="s">
        <v>28</v>
      </c>
    </row>
    <row r="34" spans="1:4" ht="15.75" thickBot="1" x14ac:dyDescent="0.3">
      <c r="A34" s="16" t="s">
        <v>37</v>
      </c>
      <c r="B34" s="17">
        <v>0</v>
      </c>
      <c r="C34" s="18">
        <v>120</v>
      </c>
      <c r="D34" s="17">
        <f>C34*B34</f>
        <v>0</v>
      </c>
    </row>
    <row r="35" spans="1:4" ht="15.75" thickBot="1" x14ac:dyDescent="0.3">
      <c r="A35" s="19" t="s">
        <v>38</v>
      </c>
      <c r="B35" s="17">
        <v>0</v>
      </c>
      <c r="C35" s="18">
        <v>200</v>
      </c>
      <c r="D35" s="17">
        <f t="shared" ref="D35:D39" si="3">C35*B35</f>
        <v>0</v>
      </c>
    </row>
    <row r="36" spans="1:4" ht="15.75" thickBot="1" x14ac:dyDescent="0.3">
      <c r="A36" s="16" t="s">
        <v>39</v>
      </c>
      <c r="B36" s="17">
        <v>0</v>
      </c>
      <c r="C36" s="18">
        <v>120</v>
      </c>
      <c r="D36" s="17">
        <f t="shared" si="3"/>
        <v>0</v>
      </c>
    </row>
    <row r="37" spans="1:4" ht="15.75" thickBot="1" x14ac:dyDescent="0.3">
      <c r="A37" s="19" t="s">
        <v>40</v>
      </c>
      <c r="B37" s="17">
        <v>0</v>
      </c>
      <c r="C37" s="18">
        <v>160</v>
      </c>
      <c r="D37" s="17">
        <f t="shared" si="3"/>
        <v>0</v>
      </c>
    </row>
    <row r="38" spans="1:4" ht="15.75" thickBot="1" x14ac:dyDescent="0.3">
      <c r="A38" s="16" t="s">
        <v>41</v>
      </c>
      <c r="B38" s="17">
        <v>0</v>
      </c>
      <c r="C38" s="18">
        <v>100</v>
      </c>
      <c r="D38" s="17">
        <f t="shared" si="3"/>
        <v>0</v>
      </c>
    </row>
    <row r="39" spans="1:4" ht="15.75" thickBot="1" x14ac:dyDescent="0.3">
      <c r="A39" s="16" t="s">
        <v>42</v>
      </c>
      <c r="B39" s="17">
        <v>0</v>
      </c>
      <c r="C39" s="18">
        <v>300</v>
      </c>
      <c r="D39" s="17">
        <f t="shared" si="3"/>
        <v>0</v>
      </c>
    </row>
    <row r="40" spans="1:4" x14ac:dyDescent="0.25">
      <c r="A40" s="8"/>
      <c r="B40" s="9"/>
      <c r="C40" s="9"/>
      <c r="D40" s="11"/>
    </row>
    <row r="41" spans="1:4" ht="15.75" thickBot="1" x14ac:dyDescent="0.3">
      <c r="A41" s="16" t="s">
        <v>43</v>
      </c>
      <c r="B41" s="15"/>
      <c r="C41" s="20">
        <f>SUM(C34:C40)</f>
        <v>1000</v>
      </c>
      <c r="D41" s="9">
        <f>SUM(D34:D40)</f>
        <v>0</v>
      </c>
    </row>
    <row r="42" spans="1:4" x14ac:dyDescent="0.25">
      <c r="A42" s="21"/>
      <c r="B42" s="21"/>
      <c r="C42" s="21"/>
      <c r="D42" s="21"/>
    </row>
    <row r="43" spans="1:4" x14ac:dyDescent="0.25">
      <c r="A43" s="21"/>
      <c r="B43" s="21"/>
      <c r="C43" s="22" t="s">
        <v>44</v>
      </c>
      <c r="D43" s="23">
        <f>D41+D32+B25</f>
        <v>0</v>
      </c>
    </row>
    <row r="44" spans="1:4" x14ac:dyDescent="0.25">
      <c r="A44" s="21"/>
      <c r="B44" s="21"/>
      <c r="C44" s="22" t="s">
        <v>45</v>
      </c>
      <c r="D44" s="23">
        <f>D25*4</f>
        <v>0</v>
      </c>
    </row>
    <row r="45" spans="1:4" x14ac:dyDescent="0.25">
      <c r="A45" s="21"/>
      <c r="B45" s="24"/>
      <c r="C45" s="25" t="s">
        <v>46</v>
      </c>
      <c r="D45" s="26">
        <f>SUM(D43:D44)</f>
        <v>0</v>
      </c>
    </row>
    <row r="47" spans="1:4" x14ac:dyDescent="0.25">
      <c r="A47" s="2" t="s">
        <v>47</v>
      </c>
    </row>
    <row r="48" spans="1:4" s="5" customFormat="1" ht="45" x14ac:dyDescent="0.25">
      <c r="A48" s="27" t="s">
        <v>2</v>
      </c>
      <c r="B48" s="28" t="s">
        <v>4</v>
      </c>
      <c r="C48" s="28" t="s">
        <v>5</v>
      </c>
      <c r="D48" s="28" t="s">
        <v>6</v>
      </c>
    </row>
    <row r="49" spans="1:4" x14ac:dyDescent="0.25">
      <c r="A49" s="29" t="s">
        <v>48</v>
      </c>
      <c r="B49" s="30">
        <v>0</v>
      </c>
      <c r="C49" s="30">
        <v>0</v>
      </c>
      <c r="D49" s="30">
        <f>C49*52445</f>
        <v>0</v>
      </c>
    </row>
    <row r="50" spans="1:4" x14ac:dyDescent="0.25">
      <c r="A50" s="29" t="s">
        <v>49</v>
      </c>
      <c r="B50" s="30">
        <v>0</v>
      </c>
      <c r="C50" s="30">
        <v>0</v>
      </c>
      <c r="D50" s="30">
        <f>C50*52445</f>
        <v>0</v>
      </c>
    </row>
    <row r="51" spans="1:4" x14ac:dyDescent="0.25">
      <c r="A51" s="31"/>
      <c r="B51" s="30"/>
      <c r="C51" s="30"/>
      <c r="D51" s="30"/>
    </row>
    <row r="52" spans="1:4" x14ac:dyDescent="0.25">
      <c r="A52" s="29" t="s">
        <v>50</v>
      </c>
      <c r="B52" s="32">
        <f>SUM(B49:B51)</f>
        <v>0</v>
      </c>
      <c r="C52" s="15"/>
      <c r="D52" s="32">
        <f>SUM(D49:D51)</f>
        <v>0</v>
      </c>
    </row>
  </sheetData>
  <mergeCells count="1">
    <mergeCell ref="A7:D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Hoekstra</dc:creator>
  <cp:lastModifiedBy>Hans Schreuder</cp:lastModifiedBy>
  <dcterms:created xsi:type="dcterms:W3CDTF">2017-03-09T09:06:39Z</dcterms:created>
  <dcterms:modified xsi:type="dcterms:W3CDTF">2017-03-13T08:17:00Z</dcterms:modified>
</cp:coreProperties>
</file>